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"/>
    </mc:Choice>
  </mc:AlternateContent>
  <bookViews>
    <workbookView xWindow="0" yWindow="0" windowWidth="20610" windowHeight="6960"/>
  </bookViews>
  <sheets>
    <sheet name="ožujak 2024" sheetId="1" r:id="rId1"/>
  </sheets>
  <calcPr calcId="162913"/>
</workbook>
</file>

<file path=xl/calcChain.xml><?xml version="1.0" encoding="utf-8"?>
<calcChain xmlns="http://schemas.openxmlformats.org/spreadsheetml/2006/main">
  <c r="D50" i="1" l="1"/>
  <c r="B128" i="1" l="1"/>
  <c r="D36" i="1" l="1"/>
  <c r="D117" i="1" s="1"/>
</calcChain>
</file>

<file path=xl/sharedStrings.xml><?xml version="1.0" encoding="utf-8"?>
<sst xmlns="http://schemas.openxmlformats.org/spreadsheetml/2006/main" count="272" uniqueCount="125">
  <si>
    <t>DUBROVAČKI MUZEJI</t>
  </si>
  <si>
    <t>INFORMACIJA O TROŠENJU SREDSTAVA</t>
  </si>
  <si>
    <t>ZA OŽUJAK 2024. GODINE</t>
  </si>
  <si>
    <t>Naziv primatelja</t>
  </si>
  <si>
    <t>OIB
primatelja</t>
  </si>
  <si>
    <t>Sjedište
primatelja</t>
  </si>
  <si>
    <t>Vrsta rashoda i izdatka</t>
  </si>
  <si>
    <t>3111 Plaće za redovan rad</t>
  </si>
  <si>
    <t>3121 Ostali rashodi za zaposlene</t>
  </si>
  <si>
    <t>3221 Uredski materijal i ostali materijalni rashodi</t>
  </si>
  <si>
    <t>Ukupno:</t>
  </si>
  <si>
    <t>ALFA-2  d.o.o.</t>
  </si>
  <si>
    <t>27305410571</t>
  </si>
  <si>
    <t>3222 Materijal i sirovine</t>
  </si>
  <si>
    <t>3233 Usluge promidžbe i informiranja</t>
  </si>
  <si>
    <t>ALMEL DUBROVNIK d.o.o.</t>
  </si>
  <si>
    <t>87342313630</t>
  </si>
  <si>
    <t>DUBROVNIK</t>
  </si>
  <si>
    <t>3232 Usluge tekućeg i investicijskog održavanja</t>
  </si>
  <si>
    <t>ARCUS INGENIUM d.o.o.</t>
  </si>
  <si>
    <t>52981606243</t>
  </si>
  <si>
    <t>3225 Sitni inventar i auto gume</t>
  </si>
  <si>
    <t>4221 Uredska oprema i namještaj</t>
  </si>
  <si>
    <t>3237 Intelektualne i osobne usluge</t>
  </si>
  <si>
    <t>CENTRALA d.o.o.</t>
  </si>
  <si>
    <t>28774744701</t>
  </si>
  <si>
    <t>ČISTOĆA d.o.o.</t>
  </si>
  <si>
    <t>16912997621</t>
  </si>
  <si>
    <t>3234 Komunalne usluge</t>
  </si>
  <si>
    <t>DOMAĆA RADINOST - MARIJA TRKOVIĆ</t>
  </si>
  <si>
    <t>3132 Doprinosi za obvezno zdravstveno osiguranje</t>
  </si>
  <si>
    <t>3211 Službena putovanja</t>
  </si>
  <si>
    <t>3212 Naknade za prijevoz, za rad na terenu i odvojeni život</t>
  </si>
  <si>
    <t>EKONOMSKA I TRGOVAČKA ŠKOLA</t>
  </si>
  <si>
    <t>53031879715</t>
  </si>
  <si>
    <t>ELEKTRONIČKI RAČUNI D.O.O</t>
  </si>
  <si>
    <t>42889250808</t>
  </si>
  <si>
    <t>3238 Računalne usluge</t>
  </si>
  <si>
    <t>FINA</t>
  </si>
  <si>
    <t>85821130368</t>
  </si>
  <si>
    <t>3299 Ostali nespomenuti rashodi poslovanja</t>
  </si>
  <si>
    <t>43965974818</t>
  </si>
  <si>
    <t>3223 Energija</t>
  </si>
  <si>
    <t xml:space="preserve">HRT </t>
  </si>
  <si>
    <t>68419124305</t>
  </si>
  <si>
    <t>HRVATSKA POŠTA d.d.</t>
  </si>
  <si>
    <t>87311810356</t>
  </si>
  <si>
    <t>3231 Usluge telefona, pošte i prijevoza</t>
  </si>
  <si>
    <t>HRVATSKO MUZEJSKO DRUŠTVO</t>
  </si>
  <si>
    <t>34202025084</t>
  </si>
  <si>
    <t>HT-Hrvatski Telekom d.d.</t>
  </si>
  <si>
    <t>81793146560</t>
  </si>
  <si>
    <t>ZAGREB</t>
  </si>
  <si>
    <t>21523879111</t>
  </si>
  <si>
    <t>INTERIJER MARKO d.o.o.</t>
  </si>
  <si>
    <t>78689745891</t>
  </si>
  <si>
    <t>64729046835</t>
  </si>
  <si>
    <t>KRISTINA KOJAN GOLUŽA</t>
  </si>
  <si>
    <t>La Duca d.o.o.</t>
  </si>
  <si>
    <t>37109043431</t>
  </si>
  <si>
    <t>LINK 2 d.o.o</t>
  </si>
  <si>
    <t>77351182595</t>
  </si>
  <si>
    <t>LUKŠA, vl.Lukša Malohodžić</t>
  </si>
  <si>
    <t>3224 Materijal i dijelovi za tekuće i investicijsko održavanje</t>
  </si>
  <si>
    <t>Megato d.o.o.</t>
  </si>
  <si>
    <t>56285516493</t>
  </si>
  <si>
    <t>OSIJEK</t>
  </si>
  <si>
    <t>Model Pakiranja d.d.</t>
  </si>
  <si>
    <t>01993249507</t>
  </si>
  <si>
    <t>NARODNE NOVINE d.d.</t>
  </si>
  <si>
    <t>64546066176</t>
  </si>
  <si>
    <t>82441405695</t>
  </si>
  <si>
    <t>ODVJETNIK LOVRO ZOVKO</t>
  </si>
  <si>
    <t>OPĆA BOLNICA DUBROVNIK</t>
  </si>
  <si>
    <t>75970517069</t>
  </si>
  <si>
    <t>3235 Zakupnine i najamnine</t>
  </si>
  <si>
    <t>OTP banka d.d.</t>
  </si>
  <si>
    <t>52508873833</t>
  </si>
  <si>
    <t>Split</t>
  </si>
  <si>
    <t>3431 Bankarske usluge i usluge platnog prometa</t>
  </si>
  <si>
    <t>PAVUŠA BABAROVIĆ</t>
  </si>
  <si>
    <t>PERFECTUM d.o.o.</t>
  </si>
  <si>
    <t>93155201521</t>
  </si>
  <si>
    <t>PEVEX D.D.</t>
  </si>
  <si>
    <t>73660371074</t>
  </si>
  <si>
    <t>PRESSCUT d.o.o.</t>
  </si>
  <si>
    <t>34672089688</t>
  </si>
  <si>
    <t>SECURITAS HRVATSKA d.o.o.</t>
  </si>
  <si>
    <t>33679708526</t>
  </si>
  <si>
    <t>ŠPICA SUSTAVI d.o.o.</t>
  </si>
  <si>
    <t>08747661196</t>
  </si>
  <si>
    <t>TURISTIČKI INFORMATIVNI CENTAR d.o.o.</t>
  </si>
  <si>
    <t>20559585938</t>
  </si>
  <si>
    <t>VODOVOD DUBROVNIK d.o.o.</t>
  </si>
  <si>
    <t>00862047577</t>
  </si>
  <si>
    <t>ZAGREBINSPEKT d.o.o.</t>
  </si>
  <si>
    <t>82752153530</t>
  </si>
  <si>
    <t>ZAKLADA BLAGA DJELA</t>
  </si>
  <si>
    <t>64576675896</t>
  </si>
  <si>
    <t>Ukupno za ožujak 2024.</t>
  </si>
  <si>
    <t>ZAGREB-SLOBOŠTINA</t>
  </si>
  <si>
    <t>SESVETE</t>
  </si>
  <si>
    <t>VELIKA GORICA</t>
  </si>
  <si>
    <t>SESVETSKI KRALJEVAC</t>
  </si>
  <si>
    <t>GORNJA VRBA</t>
  </si>
  <si>
    <t>SAMOBOR</t>
  </si>
  <si>
    <t>SANJA ŠANJE</t>
  </si>
  <si>
    <t>MARIN LUCIJANOVIĆ</t>
  </si>
  <si>
    <t>3237 Intelektualne i osobne usluge -* uz neto iznos isplaćeni su i doprinosi mirovinskog i zdravstvenog te porez na dohodak</t>
  </si>
  <si>
    <t>3291 Naknade za rad predstavničkih i izvršnih tijela, povjerenstava i slično 
-* uz neto iznos isplaćeni su i doprinosi mirovinskog i zdravstvenog te porez na dohodak</t>
  </si>
  <si>
    <t>,</t>
  </si>
  <si>
    <t>METAL PLUS D.O.O.</t>
  </si>
  <si>
    <t>BAUHAUS-ZAGREB k.d</t>
  </si>
  <si>
    <t>FRENDY D.O.O.</t>
  </si>
  <si>
    <t>CHIPOTEKA (Z-EL D.O.O.)</t>
  </si>
  <si>
    <t>BEST IT vl. Robert Šuštar</t>
  </si>
  <si>
    <t>IKEA HRVATSKA D.O.O.</t>
  </si>
  <si>
    <t>JYSK d.o.o.</t>
  </si>
  <si>
    <t>NOVENA d.o.o.</t>
  </si>
  <si>
    <t>STUDIO BELUGA SOLUTIONS,vl.Goran Raspopović</t>
  </si>
  <si>
    <t xml:space="preserve">HEP ELEKTRA d.o.o. </t>
  </si>
  <si>
    <t>UO AFRIKA vl.Lukša Franković</t>
  </si>
  <si>
    <t xml:space="preserve">DUBROVAČKI MUZEJI
</t>
  </si>
  <si>
    <t xml:space="preserve">
Isplaćeni 
iznos</t>
  </si>
  <si>
    <t>U Dubrovniku, 16.04.2024.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</si>
</sst>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8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/>
    <xf numFmtId="4" fontId="3" fillId="0" borderId="1" xfId="0" applyNumberFormat="1" applyFont="1" applyBorder="1"/>
    <xf numFmtId="0" fontId="3" fillId="0" borderId="0" xfId="0" applyFont="1"/>
    <xf numFmtId="0" fontId="0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Font="1" applyBorder="1"/>
    <xf numFmtId="4" fontId="5" fillId="0" borderId="1" xfId="0" applyNumberFormat="1" applyFont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4" fontId="5" fillId="3" borderId="1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workbookViewId="0">
      <selection activeCell="K25" sqref="K25"/>
    </sheetView>
  </sheetViews>
  <sheetFormatPr defaultColWidth="9.140625" defaultRowHeight="12.75" x14ac:dyDescent="0.2"/>
  <cols>
    <col min="1" max="1" width="46.85546875" customWidth="1"/>
    <col min="2" max="2" width="12.28515625" bestFit="1" customWidth="1"/>
    <col min="3" max="3" width="49.7109375" style="30" customWidth="1"/>
    <col min="4" max="4" width="11.140625" style="8" customWidth="1"/>
    <col min="5" max="5" width="61.85546875" bestFit="1" customWidth="1"/>
    <col min="7" max="7" width="9.140625" customWidth="1"/>
    <col min="8" max="10" width="10.140625" bestFit="1" customWidth="1"/>
  </cols>
  <sheetData>
    <row r="1" spans="1:7" ht="15.75" x14ac:dyDescent="0.2">
      <c r="A1" s="38" t="s">
        <v>0</v>
      </c>
      <c r="B1" s="38"/>
      <c r="C1" s="38"/>
      <c r="D1" s="39"/>
      <c r="E1" s="38"/>
    </row>
    <row r="2" spans="1:7" ht="15.75" x14ac:dyDescent="0.2">
      <c r="A2" s="38" t="s">
        <v>1</v>
      </c>
      <c r="B2" s="38"/>
      <c r="C2" s="38"/>
      <c r="D2" s="39"/>
      <c r="E2" s="38"/>
    </row>
    <row r="3" spans="1:7" ht="15.75" x14ac:dyDescent="0.2">
      <c r="A3" s="38" t="s">
        <v>2</v>
      </c>
      <c r="B3" s="38"/>
      <c r="C3" s="38"/>
      <c r="D3" s="39"/>
      <c r="E3" s="38"/>
    </row>
    <row r="4" spans="1:7" x14ac:dyDescent="0.2">
      <c r="A4" s="1"/>
      <c r="B4" s="1"/>
      <c r="C4" s="17"/>
      <c r="D4" s="5"/>
      <c r="E4" s="1"/>
    </row>
    <row r="5" spans="1:7" x14ac:dyDescent="0.2">
      <c r="A5" s="1"/>
      <c r="B5" s="1"/>
      <c r="C5" s="17"/>
      <c r="D5" s="5"/>
      <c r="E5" s="1"/>
    </row>
    <row r="6" spans="1:7" ht="38.25" x14ac:dyDescent="0.2">
      <c r="A6" s="2" t="s">
        <v>3</v>
      </c>
      <c r="B6" s="2" t="s">
        <v>4</v>
      </c>
      <c r="C6" s="2" t="s">
        <v>5</v>
      </c>
      <c r="D6" s="6" t="s">
        <v>123</v>
      </c>
      <c r="E6" s="2" t="s">
        <v>6</v>
      </c>
    </row>
    <row r="7" spans="1:7" x14ac:dyDescent="0.2">
      <c r="A7" s="3" t="s">
        <v>11</v>
      </c>
      <c r="B7" s="3" t="s">
        <v>12</v>
      </c>
      <c r="C7" s="21" t="s">
        <v>17</v>
      </c>
      <c r="D7" s="11">
        <v>7600</v>
      </c>
      <c r="E7" s="3" t="s">
        <v>13</v>
      </c>
    </row>
    <row r="8" spans="1:7" x14ac:dyDescent="0.2">
      <c r="A8" s="3" t="s">
        <v>11</v>
      </c>
      <c r="B8" s="3" t="s">
        <v>12</v>
      </c>
      <c r="C8" s="21" t="s">
        <v>17</v>
      </c>
      <c r="D8" s="11">
        <v>2100</v>
      </c>
      <c r="E8" s="3" t="s">
        <v>14</v>
      </c>
    </row>
    <row r="9" spans="1:7" x14ac:dyDescent="0.2">
      <c r="A9" s="35" t="s">
        <v>10</v>
      </c>
      <c r="B9" s="35"/>
      <c r="C9" s="35"/>
      <c r="D9" s="7">
        <v>9700</v>
      </c>
      <c r="E9" s="4"/>
    </row>
    <row r="10" spans="1:7" x14ac:dyDescent="0.2">
      <c r="A10" s="3" t="s">
        <v>15</v>
      </c>
      <c r="B10" s="3" t="s">
        <v>16</v>
      </c>
      <c r="C10" s="21" t="s">
        <v>17</v>
      </c>
      <c r="D10" s="11">
        <v>561.25</v>
      </c>
      <c r="E10" s="3" t="s">
        <v>18</v>
      </c>
      <c r="F10" s="12"/>
      <c r="G10" s="12"/>
    </row>
    <row r="11" spans="1:7" x14ac:dyDescent="0.2">
      <c r="A11" s="35" t="s">
        <v>10</v>
      </c>
      <c r="B11" s="35"/>
      <c r="C11" s="35"/>
      <c r="D11" s="7">
        <v>561.25</v>
      </c>
      <c r="E11" s="4"/>
    </row>
    <row r="12" spans="1:7" x14ac:dyDescent="0.2">
      <c r="A12" s="3" t="s">
        <v>19</v>
      </c>
      <c r="B12" s="3" t="s">
        <v>20</v>
      </c>
      <c r="C12" s="21" t="s">
        <v>17</v>
      </c>
      <c r="D12" s="11">
        <v>312.57</v>
      </c>
      <c r="E12" s="3" t="s">
        <v>9</v>
      </c>
    </row>
    <row r="13" spans="1:7" x14ac:dyDescent="0.2">
      <c r="A13" s="3" t="s">
        <v>19</v>
      </c>
      <c r="B13" s="3" t="s">
        <v>20</v>
      </c>
      <c r="C13" s="21" t="s">
        <v>17</v>
      </c>
      <c r="D13" s="11">
        <v>161.25</v>
      </c>
      <c r="E13" s="3" t="s">
        <v>21</v>
      </c>
    </row>
    <row r="14" spans="1:7" x14ac:dyDescent="0.2">
      <c r="A14" s="3" t="s">
        <v>19</v>
      </c>
      <c r="B14" s="3" t="s">
        <v>20</v>
      </c>
      <c r="C14" s="21" t="s">
        <v>17</v>
      </c>
      <c r="D14" s="11">
        <v>750</v>
      </c>
      <c r="E14" s="3" t="s">
        <v>18</v>
      </c>
    </row>
    <row r="15" spans="1:7" x14ac:dyDescent="0.2">
      <c r="A15" s="3" t="s">
        <v>19</v>
      </c>
      <c r="B15" s="3" t="s">
        <v>20</v>
      </c>
      <c r="C15" s="21" t="s">
        <v>17</v>
      </c>
      <c r="D15" s="11">
        <v>1852.5</v>
      </c>
      <c r="E15" s="3" t="s">
        <v>22</v>
      </c>
    </row>
    <row r="16" spans="1:7" x14ac:dyDescent="0.2">
      <c r="A16" s="35" t="s">
        <v>10</v>
      </c>
      <c r="B16" s="35"/>
      <c r="C16" s="35"/>
      <c r="D16" s="7">
        <v>3076.32</v>
      </c>
      <c r="E16" s="4"/>
    </row>
    <row r="17" spans="1:5" x14ac:dyDescent="0.2">
      <c r="A17" s="3" t="s">
        <v>112</v>
      </c>
      <c r="B17" s="3">
        <v>71642207963</v>
      </c>
      <c r="C17" s="21" t="s">
        <v>52</v>
      </c>
      <c r="D17" s="11">
        <v>47.68</v>
      </c>
      <c r="E17" s="3" t="s">
        <v>21</v>
      </c>
    </row>
    <row r="18" spans="1:5" x14ac:dyDescent="0.2">
      <c r="A18" s="35" t="s">
        <v>10</v>
      </c>
      <c r="B18" s="35"/>
      <c r="C18" s="35"/>
      <c r="D18" s="7">
        <v>47.68</v>
      </c>
      <c r="E18" s="9"/>
    </row>
    <row r="19" spans="1:5" x14ac:dyDescent="0.2">
      <c r="A19" s="3" t="s">
        <v>115</v>
      </c>
      <c r="B19" s="3"/>
      <c r="C19" s="21"/>
      <c r="D19" s="11">
        <v>98</v>
      </c>
      <c r="E19" s="3" t="s">
        <v>23</v>
      </c>
    </row>
    <row r="20" spans="1:5" x14ac:dyDescent="0.2">
      <c r="A20" s="35" t="s">
        <v>10</v>
      </c>
      <c r="B20" s="35"/>
      <c r="C20" s="35"/>
      <c r="D20" s="7">
        <v>98</v>
      </c>
      <c r="E20" s="4"/>
    </row>
    <row r="21" spans="1:5" x14ac:dyDescent="0.2">
      <c r="A21" s="3" t="s">
        <v>24</v>
      </c>
      <c r="B21" s="3" t="s">
        <v>25</v>
      </c>
      <c r="C21" s="21" t="s">
        <v>17</v>
      </c>
      <c r="D21" s="11">
        <v>1000</v>
      </c>
      <c r="E21" s="3" t="s">
        <v>22</v>
      </c>
    </row>
    <row r="22" spans="1:5" x14ac:dyDescent="0.2">
      <c r="A22" s="35" t="s">
        <v>10</v>
      </c>
      <c r="B22" s="35"/>
      <c r="C22" s="35"/>
      <c r="D22" s="7">
        <v>1000</v>
      </c>
      <c r="E22" s="4"/>
    </row>
    <row r="23" spans="1:5" x14ac:dyDescent="0.2">
      <c r="A23" s="3" t="s">
        <v>114</v>
      </c>
      <c r="B23" s="3">
        <v>11374156664</v>
      </c>
      <c r="C23" s="21" t="s">
        <v>101</v>
      </c>
      <c r="D23" s="11">
        <v>36.9</v>
      </c>
      <c r="E23" s="3" t="s">
        <v>21</v>
      </c>
    </row>
    <row r="24" spans="1:5" x14ac:dyDescent="0.2">
      <c r="A24" s="35" t="s">
        <v>10</v>
      </c>
      <c r="B24" s="35"/>
      <c r="C24" s="35"/>
      <c r="D24" s="7">
        <v>36.9</v>
      </c>
      <c r="E24" s="9"/>
    </row>
    <row r="25" spans="1:5" x14ac:dyDescent="0.2">
      <c r="A25" s="3" t="s">
        <v>26</v>
      </c>
      <c r="B25" s="3" t="s">
        <v>27</v>
      </c>
      <c r="C25" s="21" t="s">
        <v>17</v>
      </c>
      <c r="D25" s="11">
        <v>243.59</v>
      </c>
      <c r="E25" s="3" t="s">
        <v>28</v>
      </c>
    </row>
    <row r="26" spans="1:5" x14ac:dyDescent="0.2">
      <c r="A26" s="35" t="s">
        <v>10</v>
      </c>
      <c r="B26" s="35"/>
      <c r="C26" s="35"/>
      <c r="D26" s="7">
        <v>243.59</v>
      </c>
      <c r="E26" s="4"/>
    </row>
    <row r="27" spans="1:5" x14ac:dyDescent="0.2">
      <c r="A27" s="3" t="s">
        <v>29</v>
      </c>
      <c r="B27" s="3"/>
      <c r="C27" s="21"/>
      <c r="D27" s="11">
        <v>300</v>
      </c>
      <c r="E27" s="3" t="s">
        <v>13</v>
      </c>
    </row>
    <row r="28" spans="1:5" x14ac:dyDescent="0.2">
      <c r="A28" s="35" t="s">
        <v>10</v>
      </c>
      <c r="B28" s="35"/>
      <c r="C28" s="35"/>
      <c r="D28" s="7">
        <v>300</v>
      </c>
      <c r="E28" s="4"/>
    </row>
    <row r="29" spans="1:5" x14ac:dyDescent="0.2">
      <c r="A29" s="3" t="s">
        <v>33</v>
      </c>
      <c r="B29" s="3" t="s">
        <v>34</v>
      </c>
      <c r="C29" s="21" t="s">
        <v>17</v>
      </c>
      <c r="D29" s="11">
        <v>190.6</v>
      </c>
      <c r="E29" s="3" t="s">
        <v>23</v>
      </c>
    </row>
    <row r="30" spans="1:5" x14ac:dyDescent="0.2">
      <c r="A30" s="35" t="s">
        <v>10</v>
      </c>
      <c r="B30" s="35"/>
      <c r="C30" s="35"/>
      <c r="D30" s="7">
        <v>190.6</v>
      </c>
      <c r="E30" s="4"/>
    </row>
    <row r="31" spans="1:5" x14ac:dyDescent="0.2">
      <c r="A31" s="3" t="s">
        <v>35</v>
      </c>
      <c r="B31" s="3" t="s">
        <v>36</v>
      </c>
      <c r="C31" s="21" t="s">
        <v>52</v>
      </c>
      <c r="D31" s="11">
        <v>22.31</v>
      </c>
      <c r="E31" s="3" t="s">
        <v>37</v>
      </c>
    </row>
    <row r="32" spans="1:5" x14ac:dyDescent="0.2">
      <c r="A32" s="35" t="s">
        <v>10</v>
      </c>
      <c r="B32" s="35"/>
      <c r="C32" s="35"/>
      <c r="D32" s="7">
        <v>22.31</v>
      </c>
      <c r="E32" s="4"/>
    </row>
    <row r="33" spans="1:5" x14ac:dyDescent="0.2">
      <c r="A33" s="3" t="s">
        <v>38</v>
      </c>
      <c r="B33" s="3" t="s">
        <v>39</v>
      </c>
      <c r="C33" s="21" t="s">
        <v>52</v>
      </c>
      <c r="D33" s="11">
        <v>64.7</v>
      </c>
      <c r="E33" s="3" t="s">
        <v>40</v>
      </c>
    </row>
    <row r="34" spans="1:5" x14ac:dyDescent="0.2">
      <c r="A34" s="35" t="s">
        <v>10</v>
      </c>
      <c r="B34" s="35"/>
      <c r="C34" s="35"/>
      <c r="D34" s="7">
        <v>64.7</v>
      </c>
      <c r="E34" s="4"/>
    </row>
    <row r="35" spans="1:5" x14ac:dyDescent="0.2">
      <c r="A35" s="3" t="s">
        <v>113</v>
      </c>
      <c r="B35" s="3">
        <v>66977869240</v>
      </c>
      <c r="C35" s="21" t="s">
        <v>17</v>
      </c>
      <c r="D35" s="11">
        <v>9.69</v>
      </c>
      <c r="E35" s="3" t="s">
        <v>9</v>
      </c>
    </row>
    <row r="36" spans="1:5" x14ac:dyDescent="0.2">
      <c r="A36" s="35" t="s">
        <v>10</v>
      </c>
      <c r="B36" s="35"/>
      <c r="C36" s="35"/>
      <c r="D36" s="7">
        <f>SUM(D35)</f>
        <v>9.69</v>
      </c>
      <c r="E36" s="9"/>
    </row>
    <row r="37" spans="1:5" x14ac:dyDescent="0.2">
      <c r="A37" s="20" t="s">
        <v>120</v>
      </c>
      <c r="B37" s="3" t="s">
        <v>41</v>
      </c>
      <c r="C37" s="21" t="s">
        <v>52</v>
      </c>
      <c r="D37" s="11">
        <v>3092.4</v>
      </c>
      <c r="E37" s="3" t="s">
        <v>42</v>
      </c>
    </row>
    <row r="38" spans="1:5" x14ac:dyDescent="0.2">
      <c r="A38" s="35" t="s">
        <v>10</v>
      </c>
      <c r="B38" s="35"/>
      <c r="C38" s="35"/>
      <c r="D38" s="7">
        <v>3092.4</v>
      </c>
      <c r="E38" s="4"/>
    </row>
    <row r="39" spans="1:5" x14ac:dyDescent="0.2">
      <c r="A39" s="3" t="s">
        <v>43</v>
      </c>
      <c r="B39" s="3" t="s">
        <v>44</v>
      </c>
      <c r="C39" s="21" t="s">
        <v>52</v>
      </c>
      <c r="D39" s="11">
        <v>21.24</v>
      </c>
      <c r="E39" s="3" t="s">
        <v>40</v>
      </c>
    </row>
    <row r="40" spans="1:5" x14ac:dyDescent="0.2">
      <c r="A40" s="35" t="s">
        <v>10</v>
      </c>
      <c r="B40" s="35"/>
      <c r="C40" s="35"/>
      <c r="D40" s="7">
        <v>21.24</v>
      </c>
      <c r="E40" s="4"/>
    </row>
    <row r="41" spans="1:5" x14ac:dyDescent="0.2">
      <c r="A41" s="3" t="s">
        <v>45</v>
      </c>
      <c r="B41" s="3" t="s">
        <v>46</v>
      </c>
      <c r="C41" s="21" t="s">
        <v>102</v>
      </c>
      <c r="D41" s="11">
        <v>19.72</v>
      </c>
      <c r="E41" s="3" t="s">
        <v>47</v>
      </c>
    </row>
    <row r="42" spans="1:5" x14ac:dyDescent="0.2">
      <c r="A42" s="35" t="s">
        <v>10</v>
      </c>
      <c r="B42" s="35"/>
      <c r="C42" s="35"/>
      <c r="D42" s="7">
        <v>19.72</v>
      </c>
      <c r="E42" s="4"/>
    </row>
    <row r="43" spans="1:5" x14ac:dyDescent="0.2">
      <c r="A43" s="3" t="s">
        <v>48</v>
      </c>
      <c r="B43" s="3" t="s">
        <v>49</v>
      </c>
      <c r="C43" s="21" t="s">
        <v>52</v>
      </c>
      <c r="D43" s="11">
        <v>45</v>
      </c>
      <c r="E43" s="3" t="s">
        <v>40</v>
      </c>
    </row>
    <row r="44" spans="1:5" x14ac:dyDescent="0.2">
      <c r="A44" s="35" t="s">
        <v>10</v>
      </c>
      <c r="B44" s="35"/>
      <c r="C44" s="35"/>
      <c r="D44" s="7">
        <v>45</v>
      </c>
      <c r="E44" s="4"/>
    </row>
    <row r="45" spans="1:5" x14ac:dyDescent="0.2">
      <c r="A45" s="3" t="s">
        <v>50</v>
      </c>
      <c r="B45" s="3" t="s">
        <v>51</v>
      </c>
      <c r="C45" s="21" t="s">
        <v>52</v>
      </c>
      <c r="D45" s="11">
        <v>477.85</v>
      </c>
      <c r="E45" s="13" t="s">
        <v>47</v>
      </c>
    </row>
    <row r="46" spans="1:5" x14ac:dyDescent="0.2">
      <c r="A46" s="35" t="s">
        <v>10</v>
      </c>
      <c r="B46" s="35"/>
      <c r="C46" s="35"/>
      <c r="D46" s="7">
        <v>477.85</v>
      </c>
      <c r="E46" s="4"/>
    </row>
    <row r="47" spans="1:5" x14ac:dyDescent="0.2">
      <c r="A47" s="3" t="s">
        <v>116</v>
      </c>
      <c r="B47" s="3" t="s">
        <v>53</v>
      </c>
      <c r="C47" s="21" t="s">
        <v>103</v>
      </c>
      <c r="D47" s="11">
        <v>398.22</v>
      </c>
      <c r="E47" s="3" t="s">
        <v>9</v>
      </c>
    </row>
    <row r="48" spans="1:5" x14ac:dyDescent="0.2">
      <c r="A48" s="3" t="s">
        <v>116</v>
      </c>
      <c r="B48" s="3" t="s">
        <v>53</v>
      </c>
      <c r="C48" s="21" t="s">
        <v>103</v>
      </c>
      <c r="D48" s="11">
        <v>88.93</v>
      </c>
      <c r="E48" s="3" t="s">
        <v>21</v>
      </c>
    </row>
    <row r="49" spans="1:5" x14ac:dyDescent="0.2">
      <c r="A49" s="3" t="s">
        <v>116</v>
      </c>
      <c r="B49" s="3" t="s">
        <v>53</v>
      </c>
      <c r="C49" s="21" t="s">
        <v>103</v>
      </c>
      <c r="D49" s="11">
        <v>288.97000000000003</v>
      </c>
      <c r="E49" s="3" t="s">
        <v>22</v>
      </c>
    </row>
    <row r="50" spans="1:5" x14ac:dyDescent="0.2">
      <c r="A50" s="35" t="s">
        <v>10</v>
      </c>
      <c r="B50" s="35"/>
      <c r="C50" s="35"/>
      <c r="D50" s="7">
        <f>SUM(D47:D49)</f>
        <v>776.12000000000012</v>
      </c>
      <c r="E50" s="4"/>
    </row>
    <row r="51" spans="1:5" x14ac:dyDescent="0.2">
      <c r="A51" s="3" t="s">
        <v>54</v>
      </c>
      <c r="B51" s="3" t="s">
        <v>55</v>
      </c>
      <c r="C51" s="21" t="s">
        <v>104</v>
      </c>
      <c r="D51" s="11">
        <v>531.57000000000005</v>
      </c>
      <c r="E51" s="3" t="s">
        <v>9</v>
      </c>
    </row>
    <row r="52" spans="1:5" x14ac:dyDescent="0.2">
      <c r="A52" s="35" t="s">
        <v>10</v>
      </c>
      <c r="B52" s="35"/>
      <c r="C52" s="35"/>
      <c r="D52" s="7">
        <v>531.57000000000005</v>
      </c>
      <c r="E52" s="4"/>
    </row>
    <row r="53" spans="1:5" x14ac:dyDescent="0.2">
      <c r="A53" s="3" t="s">
        <v>117</v>
      </c>
      <c r="B53" s="3" t="s">
        <v>56</v>
      </c>
      <c r="C53" s="21" t="s">
        <v>52</v>
      </c>
      <c r="D53" s="11">
        <v>218</v>
      </c>
      <c r="E53" s="3" t="s">
        <v>22</v>
      </c>
    </row>
    <row r="54" spans="1:5" x14ac:dyDescent="0.2">
      <c r="A54" s="35" t="s">
        <v>10</v>
      </c>
      <c r="B54" s="35"/>
      <c r="C54" s="35"/>
      <c r="D54" s="7">
        <v>218</v>
      </c>
      <c r="E54" s="4"/>
    </row>
    <row r="55" spans="1:5" x14ac:dyDescent="0.2">
      <c r="A55" s="3" t="s">
        <v>58</v>
      </c>
      <c r="B55" s="3" t="s">
        <v>59</v>
      </c>
      <c r="C55" s="21" t="s">
        <v>52</v>
      </c>
      <c r="D55" s="11">
        <v>3456</v>
      </c>
      <c r="E55" s="3" t="s">
        <v>22</v>
      </c>
    </row>
    <row r="56" spans="1:5" x14ac:dyDescent="0.2">
      <c r="A56" s="35" t="s">
        <v>10</v>
      </c>
      <c r="B56" s="35"/>
      <c r="C56" s="35"/>
      <c r="D56" s="7">
        <v>3456</v>
      </c>
      <c r="E56" s="4"/>
    </row>
    <row r="57" spans="1:5" x14ac:dyDescent="0.2">
      <c r="A57" s="3" t="s">
        <v>60</v>
      </c>
      <c r="B57" s="3" t="s">
        <v>61</v>
      </c>
      <c r="C57" s="21" t="s">
        <v>105</v>
      </c>
      <c r="D57" s="11">
        <v>358.31</v>
      </c>
      <c r="E57" s="3" t="s">
        <v>37</v>
      </c>
    </row>
    <row r="58" spans="1:5" x14ac:dyDescent="0.2">
      <c r="A58" s="35" t="s">
        <v>10</v>
      </c>
      <c r="B58" s="35"/>
      <c r="C58" s="35"/>
      <c r="D58" s="7">
        <v>358.31</v>
      </c>
      <c r="E58" s="4"/>
    </row>
    <row r="59" spans="1:5" x14ac:dyDescent="0.2">
      <c r="A59" s="3" t="s">
        <v>62</v>
      </c>
      <c r="B59" s="3"/>
      <c r="C59" s="21"/>
      <c r="D59" s="11">
        <v>35.08</v>
      </c>
      <c r="E59" s="3" t="s">
        <v>63</v>
      </c>
    </row>
    <row r="60" spans="1:5" x14ac:dyDescent="0.2">
      <c r="A60" s="3" t="s">
        <v>62</v>
      </c>
      <c r="B60" s="3"/>
      <c r="C60" s="21"/>
      <c r="D60" s="11">
        <v>323.75</v>
      </c>
      <c r="E60" s="3" t="s">
        <v>18</v>
      </c>
    </row>
    <row r="61" spans="1:5" x14ac:dyDescent="0.2">
      <c r="A61" s="35" t="s">
        <v>10</v>
      </c>
      <c r="B61" s="35"/>
      <c r="C61" s="35"/>
      <c r="D61" s="7">
        <v>358.83</v>
      </c>
      <c r="E61" s="4"/>
    </row>
    <row r="62" spans="1:5" x14ac:dyDescent="0.2">
      <c r="A62" s="3" t="s">
        <v>64</v>
      </c>
      <c r="B62" s="3" t="s">
        <v>65</v>
      </c>
      <c r="C62" s="21" t="s">
        <v>66</v>
      </c>
      <c r="D62" s="11">
        <v>61</v>
      </c>
      <c r="E62" s="3" t="s">
        <v>21</v>
      </c>
    </row>
    <row r="63" spans="1:5" x14ac:dyDescent="0.2">
      <c r="A63" s="35" t="s">
        <v>10</v>
      </c>
      <c r="B63" s="35"/>
      <c r="C63" s="35"/>
      <c r="D63" s="7">
        <v>61</v>
      </c>
      <c r="E63" s="4"/>
    </row>
    <row r="64" spans="1:5" x14ac:dyDescent="0.2">
      <c r="A64" s="3" t="s">
        <v>67</v>
      </c>
      <c r="B64" s="3" t="s">
        <v>68</v>
      </c>
      <c r="C64" s="21" t="s">
        <v>52</v>
      </c>
      <c r="D64" s="11">
        <v>299.25</v>
      </c>
      <c r="E64" s="3" t="s">
        <v>9</v>
      </c>
    </row>
    <row r="65" spans="1:5" x14ac:dyDescent="0.2">
      <c r="A65" s="35" t="s">
        <v>10</v>
      </c>
      <c r="B65" s="35"/>
      <c r="C65" s="35"/>
      <c r="D65" s="7">
        <v>299.25</v>
      </c>
      <c r="E65" s="4"/>
    </row>
    <row r="66" spans="1:5" x14ac:dyDescent="0.2">
      <c r="A66" s="3" t="s">
        <v>69</v>
      </c>
      <c r="B66" s="3" t="s">
        <v>70</v>
      </c>
      <c r="C66" s="21" t="s">
        <v>52</v>
      </c>
      <c r="D66" s="11">
        <v>5.71</v>
      </c>
      <c r="E66" s="3" t="s">
        <v>21</v>
      </c>
    </row>
    <row r="67" spans="1:5" x14ac:dyDescent="0.2">
      <c r="A67" s="3" t="s">
        <v>69</v>
      </c>
      <c r="B67" s="3" t="s">
        <v>70</v>
      </c>
      <c r="C67" s="21" t="s">
        <v>52</v>
      </c>
      <c r="D67" s="11">
        <v>148.44999999999999</v>
      </c>
      <c r="E67" s="3" t="s">
        <v>9</v>
      </c>
    </row>
    <row r="68" spans="1:5" x14ac:dyDescent="0.2">
      <c r="A68" s="35" t="s">
        <v>10</v>
      </c>
      <c r="B68" s="35"/>
      <c r="C68" s="35"/>
      <c r="D68" s="7">
        <v>154.16</v>
      </c>
      <c r="E68" s="4"/>
    </row>
    <row r="69" spans="1:5" x14ac:dyDescent="0.2">
      <c r="A69" s="3" t="s">
        <v>118</v>
      </c>
      <c r="B69" s="3" t="s">
        <v>71</v>
      </c>
      <c r="C69" s="21" t="s">
        <v>52</v>
      </c>
      <c r="D69" s="11">
        <v>237.5</v>
      </c>
      <c r="E69" s="3" t="s">
        <v>37</v>
      </c>
    </row>
    <row r="70" spans="1:5" x14ac:dyDescent="0.2">
      <c r="A70" s="35" t="s">
        <v>10</v>
      </c>
      <c r="B70" s="35"/>
      <c r="C70" s="35"/>
      <c r="D70" s="7">
        <v>237.5</v>
      </c>
      <c r="E70" s="4"/>
    </row>
    <row r="71" spans="1:5" x14ac:dyDescent="0.2">
      <c r="A71" s="3" t="s">
        <v>72</v>
      </c>
      <c r="B71" s="3"/>
      <c r="C71" s="21"/>
      <c r="D71" s="11">
        <v>125</v>
      </c>
      <c r="E71" s="3" t="s">
        <v>23</v>
      </c>
    </row>
    <row r="72" spans="1:5" x14ac:dyDescent="0.2">
      <c r="A72" s="35" t="s">
        <v>10</v>
      </c>
      <c r="B72" s="35"/>
      <c r="C72" s="35"/>
      <c r="D72" s="7">
        <v>125</v>
      </c>
      <c r="E72" s="4"/>
    </row>
    <row r="73" spans="1:5" x14ac:dyDescent="0.2">
      <c r="A73" s="3" t="s">
        <v>73</v>
      </c>
      <c r="B73" s="3" t="s">
        <v>74</v>
      </c>
      <c r="C73" s="21" t="s">
        <v>17</v>
      </c>
      <c r="D73" s="11">
        <v>38.5</v>
      </c>
      <c r="E73" s="3" t="s">
        <v>42</v>
      </c>
    </row>
    <row r="74" spans="1:5" x14ac:dyDescent="0.2">
      <c r="A74" s="3" t="s">
        <v>73</v>
      </c>
      <c r="B74" s="3" t="s">
        <v>74</v>
      </c>
      <c r="C74" s="21" t="s">
        <v>17</v>
      </c>
      <c r="D74" s="11">
        <v>5068.8900000000003</v>
      </c>
      <c r="E74" s="3" t="s">
        <v>75</v>
      </c>
    </row>
    <row r="75" spans="1:5" x14ac:dyDescent="0.2">
      <c r="A75" s="35" t="s">
        <v>10</v>
      </c>
      <c r="B75" s="35"/>
      <c r="C75" s="35"/>
      <c r="D75" s="7">
        <v>5107.3900000000003</v>
      </c>
      <c r="E75" s="4"/>
    </row>
    <row r="76" spans="1:5" x14ac:dyDescent="0.2">
      <c r="A76" s="3" t="s">
        <v>76</v>
      </c>
      <c r="B76" s="3" t="s">
        <v>77</v>
      </c>
      <c r="C76" s="21" t="s">
        <v>78</v>
      </c>
      <c r="D76" s="11">
        <v>122.72</v>
      </c>
      <c r="E76" s="3" t="s">
        <v>79</v>
      </c>
    </row>
    <row r="77" spans="1:5" x14ac:dyDescent="0.2">
      <c r="A77" s="35" t="s">
        <v>10</v>
      </c>
      <c r="B77" s="35"/>
      <c r="C77" s="35"/>
      <c r="D77" s="7">
        <v>122.72</v>
      </c>
      <c r="E77" s="4"/>
    </row>
    <row r="78" spans="1:5" x14ac:dyDescent="0.2">
      <c r="A78" s="3" t="s">
        <v>111</v>
      </c>
      <c r="B78" s="3">
        <v>43429665133</v>
      </c>
      <c r="C78" s="21" t="s">
        <v>17</v>
      </c>
      <c r="D78" s="11">
        <v>6</v>
      </c>
      <c r="E78" s="3" t="s">
        <v>9</v>
      </c>
    </row>
    <row r="79" spans="1:5" x14ac:dyDescent="0.2">
      <c r="A79" s="35" t="s">
        <v>10</v>
      </c>
      <c r="B79" s="35"/>
      <c r="C79" s="35"/>
      <c r="D79" s="7">
        <v>6</v>
      </c>
      <c r="E79" s="9"/>
    </row>
    <row r="80" spans="1:5" x14ac:dyDescent="0.2">
      <c r="A80" s="3" t="s">
        <v>81</v>
      </c>
      <c r="B80" s="3" t="s">
        <v>82</v>
      </c>
      <c r="C80" s="21" t="s">
        <v>17</v>
      </c>
      <c r="D80" s="11">
        <v>85.13</v>
      </c>
      <c r="E80" s="3" t="s">
        <v>9</v>
      </c>
    </row>
    <row r="81" spans="1:5" x14ac:dyDescent="0.2">
      <c r="A81" s="35" t="s">
        <v>10</v>
      </c>
      <c r="B81" s="35"/>
      <c r="C81" s="35"/>
      <c r="D81" s="7">
        <v>85.13</v>
      </c>
      <c r="E81" s="4"/>
    </row>
    <row r="82" spans="1:5" x14ac:dyDescent="0.2">
      <c r="A82" s="3" t="s">
        <v>83</v>
      </c>
      <c r="B82" s="3" t="s">
        <v>84</v>
      </c>
      <c r="C82" s="21" t="s">
        <v>101</v>
      </c>
      <c r="D82" s="11">
        <v>10.81</v>
      </c>
      <c r="E82" s="3" t="s">
        <v>9</v>
      </c>
    </row>
    <row r="83" spans="1:5" x14ac:dyDescent="0.2">
      <c r="A83" s="3" t="s">
        <v>83</v>
      </c>
      <c r="B83" s="3" t="s">
        <v>84</v>
      </c>
      <c r="C83" s="21" t="s">
        <v>101</v>
      </c>
      <c r="D83" s="11">
        <v>203.31</v>
      </c>
      <c r="E83" s="3" t="s">
        <v>63</v>
      </c>
    </row>
    <row r="84" spans="1:5" x14ac:dyDescent="0.2">
      <c r="A84" s="3" t="s">
        <v>83</v>
      </c>
      <c r="B84" s="3" t="s">
        <v>84</v>
      </c>
      <c r="C84" s="21" t="s">
        <v>101</v>
      </c>
      <c r="D84" s="11">
        <v>106.31</v>
      </c>
      <c r="E84" s="3" t="s">
        <v>21</v>
      </c>
    </row>
    <row r="85" spans="1:5" x14ac:dyDescent="0.2">
      <c r="A85" s="35" t="s">
        <v>10</v>
      </c>
      <c r="B85" s="35"/>
      <c r="C85" s="35"/>
      <c r="D85" s="7">
        <v>320.43</v>
      </c>
      <c r="E85" s="4"/>
    </row>
    <row r="86" spans="1:5" x14ac:dyDescent="0.2">
      <c r="A86" s="3" t="s">
        <v>85</v>
      </c>
      <c r="B86" s="3" t="s">
        <v>86</v>
      </c>
      <c r="C86" s="21" t="s">
        <v>52</v>
      </c>
      <c r="D86" s="11">
        <v>196.93</v>
      </c>
      <c r="E86" s="3" t="s">
        <v>23</v>
      </c>
    </row>
    <row r="87" spans="1:5" x14ac:dyDescent="0.2">
      <c r="A87" s="35" t="s">
        <v>10</v>
      </c>
      <c r="B87" s="35"/>
      <c r="C87" s="35"/>
      <c r="D87" s="7">
        <v>196.93</v>
      </c>
      <c r="E87" s="4"/>
    </row>
    <row r="88" spans="1:5" x14ac:dyDescent="0.2">
      <c r="A88" s="3" t="s">
        <v>87</v>
      </c>
      <c r="B88" s="3" t="s">
        <v>88</v>
      </c>
      <c r="C88" s="21" t="s">
        <v>100</v>
      </c>
      <c r="D88" s="11">
        <v>175.56</v>
      </c>
      <c r="E88" s="3" t="s">
        <v>40</v>
      </c>
    </row>
    <row r="89" spans="1:5" x14ac:dyDescent="0.2">
      <c r="A89" s="35" t="s">
        <v>10</v>
      </c>
      <c r="B89" s="35"/>
      <c r="C89" s="35"/>
      <c r="D89" s="7">
        <v>175.56</v>
      </c>
      <c r="E89" s="4"/>
    </row>
    <row r="90" spans="1:5" x14ac:dyDescent="0.2">
      <c r="A90" s="3" t="s">
        <v>119</v>
      </c>
      <c r="B90" s="3"/>
      <c r="C90" s="21"/>
      <c r="D90" s="11">
        <v>66.400000000000006</v>
      </c>
      <c r="E90" s="3" t="s">
        <v>18</v>
      </c>
    </row>
    <row r="91" spans="1:5" x14ac:dyDescent="0.2">
      <c r="A91" s="35" t="s">
        <v>10</v>
      </c>
      <c r="B91" s="35"/>
      <c r="C91" s="35"/>
      <c r="D91" s="7">
        <v>66.400000000000006</v>
      </c>
      <c r="E91" s="4"/>
    </row>
    <row r="92" spans="1:5" x14ac:dyDescent="0.2">
      <c r="A92" s="3" t="s">
        <v>89</v>
      </c>
      <c r="B92" s="3" t="s">
        <v>90</v>
      </c>
      <c r="C92" s="21" t="s">
        <v>52</v>
      </c>
      <c r="D92" s="11">
        <v>104.75</v>
      </c>
      <c r="E92" s="3" t="s">
        <v>18</v>
      </c>
    </row>
    <row r="93" spans="1:5" x14ac:dyDescent="0.2">
      <c r="A93" s="35" t="s">
        <v>10</v>
      </c>
      <c r="B93" s="35"/>
      <c r="C93" s="35"/>
      <c r="D93" s="7">
        <v>104.75</v>
      </c>
      <c r="E93" s="4"/>
    </row>
    <row r="94" spans="1:5" x14ac:dyDescent="0.2">
      <c r="A94" s="3" t="s">
        <v>91</v>
      </c>
      <c r="B94" s="3" t="s">
        <v>92</v>
      </c>
      <c r="C94" s="21" t="s">
        <v>17</v>
      </c>
      <c r="D94" s="11">
        <v>164.33</v>
      </c>
      <c r="E94" s="3" t="s">
        <v>28</v>
      </c>
    </row>
    <row r="95" spans="1:5" x14ac:dyDescent="0.2">
      <c r="A95" s="35" t="s">
        <v>10</v>
      </c>
      <c r="B95" s="35"/>
      <c r="C95" s="35"/>
      <c r="D95" s="7">
        <v>164.33</v>
      </c>
      <c r="E95" s="4"/>
    </row>
    <row r="96" spans="1:5" x14ac:dyDescent="0.2">
      <c r="A96" s="3" t="s">
        <v>121</v>
      </c>
      <c r="B96" s="3"/>
      <c r="C96" s="21"/>
      <c r="D96" s="11">
        <v>164.13</v>
      </c>
      <c r="E96" s="3" t="s">
        <v>42</v>
      </c>
    </row>
    <row r="97" spans="1:5" x14ac:dyDescent="0.2">
      <c r="A97" s="35" t="s">
        <v>10</v>
      </c>
      <c r="B97" s="35"/>
      <c r="C97" s="35"/>
      <c r="D97" s="7">
        <v>164.13</v>
      </c>
      <c r="E97" s="4"/>
    </row>
    <row r="98" spans="1:5" x14ac:dyDescent="0.2">
      <c r="A98" s="3" t="s">
        <v>93</v>
      </c>
      <c r="B98" s="3" t="s">
        <v>94</v>
      </c>
      <c r="C98" s="21" t="s">
        <v>17</v>
      </c>
      <c r="D98" s="11">
        <v>2282.96</v>
      </c>
      <c r="E98" s="3" t="s">
        <v>28</v>
      </c>
    </row>
    <row r="99" spans="1:5" x14ac:dyDescent="0.2">
      <c r="A99" s="35" t="s">
        <v>10</v>
      </c>
      <c r="B99" s="35"/>
      <c r="C99" s="35"/>
      <c r="D99" s="7">
        <v>2282.96</v>
      </c>
      <c r="E99" s="4"/>
    </row>
    <row r="100" spans="1:5" x14ac:dyDescent="0.2">
      <c r="A100" s="3" t="s">
        <v>95</v>
      </c>
      <c r="B100" s="3" t="s">
        <v>96</v>
      </c>
      <c r="C100" s="21" t="s">
        <v>52</v>
      </c>
      <c r="D100" s="11">
        <v>714.06</v>
      </c>
      <c r="E100" s="13" t="s">
        <v>18</v>
      </c>
    </row>
    <row r="101" spans="1:5" x14ac:dyDescent="0.2">
      <c r="A101" s="35" t="s">
        <v>10</v>
      </c>
      <c r="B101" s="35"/>
      <c r="C101" s="35"/>
      <c r="D101" s="7">
        <v>714.06</v>
      </c>
      <c r="E101" s="4"/>
    </row>
    <row r="102" spans="1:5" x14ac:dyDescent="0.2">
      <c r="A102" s="3" t="s">
        <v>97</v>
      </c>
      <c r="B102" s="3" t="s">
        <v>98</v>
      </c>
      <c r="C102" s="21" t="s">
        <v>17</v>
      </c>
      <c r="D102" s="11">
        <v>3527.01</v>
      </c>
      <c r="E102" s="3" t="s">
        <v>75</v>
      </c>
    </row>
    <row r="103" spans="1:5" x14ac:dyDescent="0.2">
      <c r="A103" s="35" t="s">
        <v>10</v>
      </c>
      <c r="B103" s="35"/>
      <c r="C103" s="35"/>
      <c r="D103" s="7">
        <v>3527.01</v>
      </c>
      <c r="E103" s="4"/>
    </row>
    <row r="104" spans="1:5" ht="25.5" x14ac:dyDescent="0.2">
      <c r="A104" s="3" t="s">
        <v>57</v>
      </c>
      <c r="B104" s="3"/>
      <c r="C104" s="21"/>
      <c r="D104" s="11">
        <v>174.09</v>
      </c>
      <c r="E104" s="16" t="s">
        <v>108</v>
      </c>
    </row>
    <row r="105" spans="1:5" x14ac:dyDescent="0.2">
      <c r="A105" s="35" t="s">
        <v>10</v>
      </c>
      <c r="B105" s="35"/>
      <c r="C105" s="35"/>
      <c r="D105" s="7">
        <v>174.09</v>
      </c>
      <c r="E105" s="10"/>
    </row>
    <row r="106" spans="1:5" ht="25.5" x14ac:dyDescent="0.2">
      <c r="A106" s="3" t="s">
        <v>80</v>
      </c>
      <c r="B106" s="3"/>
      <c r="C106" s="21"/>
      <c r="D106" s="11">
        <v>1963.62</v>
      </c>
      <c r="E106" s="16" t="s">
        <v>108</v>
      </c>
    </row>
    <row r="107" spans="1:5" x14ac:dyDescent="0.2">
      <c r="A107" s="35" t="s">
        <v>10</v>
      </c>
      <c r="B107" s="35"/>
      <c r="C107" s="35"/>
      <c r="D107" s="18">
        <v>1963.62</v>
      </c>
      <c r="E107" s="16"/>
    </row>
    <row r="108" spans="1:5" ht="25.5" x14ac:dyDescent="0.2">
      <c r="A108" s="14" t="s">
        <v>106</v>
      </c>
      <c r="B108" s="3"/>
      <c r="C108" s="21"/>
      <c r="D108" s="11">
        <v>1493.06</v>
      </c>
      <c r="E108" s="16" t="s">
        <v>108</v>
      </c>
    </row>
    <row r="109" spans="1:5" x14ac:dyDescent="0.2">
      <c r="A109" s="35" t="s">
        <v>10</v>
      </c>
      <c r="B109" s="35"/>
      <c r="C109" s="35"/>
      <c r="D109" s="19">
        <v>1493.06</v>
      </c>
      <c r="E109" s="16"/>
    </row>
    <row r="110" spans="1:5" ht="25.5" x14ac:dyDescent="0.2">
      <c r="A110" s="15" t="s">
        <v>107</v>
      </c>
      <c r="B110" s="3"/>
      <c r="C110" s="21"/>
      <c r="D110" s="11">
        <v>194.09</v>
      </c>
      <c r="E110" s="16" t="s">
        <v>108</v>
      </c>
    </row>
    <row r="111" spans="1:5" x14ac:dyDescent="0.2">
      <c r="A111" s="35" t="s">
        <v>10</v>
      </c>
      <c r="B111" s="35"/>
      <c r="C111" s="35"/>
      <c r="D111" s="7">
        <v>194.09</v>
      </c>
      <c r="E111" s="10"/>
    </row>
    <row r="112" spans="1:5" x14ac:dyDescent="0.2">
      <c r="A112" s="10"/>
      <c r="B112" s="10"/>
      <c r="C112" s="28"/>
      <c r="D112" s="7"/>
      <c r="E112" s="10"/>
    </row>
    <row r="113" spans="1:5" x14ac:dyDescent="0.2">
      <c r="A113" s="10"/>
      <c r="B113" s="10"/>
      <c r="C113" s="28"/>
      <c r="D113" s="7"/>
      <c r="E113" s="10"/>
    </row>
    <row r="114" spans="1:5" x14ac:dyDescent="0.2">
      <c r="A114" s="10"/>
      <c r="B114" s="10"/>
      <c r="C114" s="28"/>
      <c r="D114" s="7"/>
      <c r="E114" s="10"/>
    </row>
    <row r="115" spans="1:5" x14ac:dyDescent="0.2">
      <c r="A115" s="10"/>
      <c r="B115" s="10"/>
      <c r="C115" s="28"/>
      <c r="D115" s="7"/>
      <c r="E115" s="10"/>
    </row>
    <row r="116" spans="1:5" x14ac:dyDescent="0.2">
      <c r="A116" s="10"/>
      <c r="B116" s="10"/>
      <c r="C116" s="28"/>
      <c r="D116" s="7"/>
      <c r="E116" s="10"/>
    </row>
    <row r="117" spans="1:5" ht="25.5" customHeight="1" x14ac:dyDescent="0.2">
      <c r="A117" s="36" t="s">
        <v>99</v>
      </c>
      <c r="B117" s="36"/>
      <c r="C117" s="36"/>
      <c r="D117" s="23">
        <f>SUM(D9+D11+D16+D18+D20+D22+D24+D26+D28+D30+D32+D34+D36+D38+D40+D42+D44+D46+D50+D52+D54+D56+D58+D61+D63+D65+D68+D70+D72+D75+D77+D79+D81+D85+D87+D89+D91+D93+D95+D97+D99+D101+D103+D105+D107+D109+D111)</f>
        <v>42445.650000000009</v>
      </c>
      <c r="E117" s="24"/>
    </row>
    <row r="122" spans="1:5" ht="20.100000000000001" customHeight="1" x14ac:dyDescent="0.2">
      <c r="A122" s="32" t="s">
        <v>122</v>
      </c>
      <c r="B122" s="18">
        <v>101568.41</v>
      </c>
      <c r="C122" s="26" t="s">
        <v>7</v>
      </c>
      <c r="D122"/>
    </row>
    <row r="123" spans="1:5" ht="20.100000000000001" customHeight="1" x14ac:dyDescent="0.2">
      <c r="A123" s="33"/>
      <c r="B123" s="18">
        <v>7900</v>
      </c>
      <c r="C123" s="26" t="s">
        <v>8</v>
      </c>
      <c r="D123"/>
    </row>
    <row r="124" spans="1:5" ht="20.100000000000001" customHeight="1" x14ac:dyDescent="0.2">
      <c r="A124" s="33"/>
      <c r="B124" s="18">
        <v>3915.1</v>
      </c>
      <c r="C124" s="26" t="s">
        <v>32</v>
      </c>
      <c r="D124"/>
    </row>
    <row r="125" spans="1:5" ht="20.100000000000001" customHeight="1" x14ac:dyDescent="0.2">
      <c r="A125" s="33"/>
      <c r="B125" s="18">
        <v>16803.75</v>
      </c>
      <c r="C125" s="26" t="s">
        <v>30</v>
      </c>
      <c r="D125"/>
    </row>
    <row r="126" spans="1:5" ht="20.100000000000001" customHeight="1" x14ac:dyDescent="0.2">
      <c r="A126" s="33"/>
      <c r="B126" s="18">
        <v>1669.06</v>
      </c>
      <c r="C126" s="26" t="s">
        <v>31</v>
      </c>
      <c r="D126"/>
    </row>
    <row r="127" spans="1:5" ht="52.5" customHeight="1" x14ac:dyDescent="0.2">
      <c r="A127" s="34"/>
      <c r="B127" s="18">
        <v>992.85</v>
      </c>
      <c r="C127" s="27" t="s">
        <v>109</v>
      </c>
      <c r="D127"/>
    </row>
    <row r="128" spans="1:5" ht="20.100000000000001" customHeight="1" x14ac:dyDescent="0.2">
      <c r="A128" s="25" t="s">
        <v>99</v>
      </c>
      <c r="B128" s="22">
        <f>SUM(B122:B127)</f>
        <v>132849.17000000001</v>
      </c>
      <c r="C128" s="29"/>
      <c r="D128"/>
    </row>
    <row r="131" spans="1:6" x14ac:dyDescent="0.2">
      <c r="F131" t="s">
        <v>110</v>
      </c>
    </row>
    <row r="134" spans="1:6" ht="21.75" customHeight="1" x14ac:dyDescent="0.3">
      <c r="A134" s="37" t="s">
        <v>124</v>
      </c>
    </row>
    <row r="148" spans="3:5" x14ac:dyDescent="0.2">
      <c r="C148" s="31"/>
      <c r="E148" s="8"/>
    </row>
  </sheetData>
  <mergeCells count="52">
    <mergeCell ref="A1:E1"/>
    <mergeCell ref="A2:E2"/>
    <mergeCell ref="A3:E3"/>
    <mergeCell ref="A9:C9"/>
    <mergeCell ref="A11:C11"/>
    <mergeCell ref="A16:C16"/>
    <mergeCell ref="A20:C20"/>
    <mergeCell ref="A22:C22"/>
    <mergeCell ref="A26:C26"/>
    <mergeCell ref="A38:C38"/>
    <mergeCell ref="A18:C18"/>
    <mergeCell ref="A24:C24"/>
    <mergeCell ref="A56:C56"/>
    <mergeCell ref="A58:C58"/>
    <mergeCell ref="A40:C40"/>
    <mergeCell ref="A42:C42"/>
    <mergeCell ref="A28:C28"/>
    <mergeCell ref="A30:C30"/>
    <mergeCell ref="A32:C32"/>
    <mergeCell ref="A34:C34"/>
    <mergeCell ref="A36:C36"/>
    <mergeCell ref="A44:C44"/>
    <mergeCell ref="A46:C46"/>
    <mergeCell ref="A50:C50"/>
    <mergeCell ref="A52:C52"/>
    <mergeCell ref="A54:C54"/>
    <mergeCell ref="A107:C107"/>
    <mergeCell ref="A109:C109"/>
    <mergeCell ref="A111:C111"/>
    <mergeCell ref="A61:C61"/>
    <mergeCell ref="A63:C63"/>
    <mergeCell ref="A91:C91"/>
    <mergeCell ref="A93:C93"/>
    <mergeCell ref="A95:C95"/>
    <mergeCell ref="A97:C97"/>
    <mergeCell ref="A105:C105"/>
    <mergeCell ref="A122:A127"/>
    <mergeCell ref="A65:C65"/>
    <mergeCell ref="A68:C68"/>
    <mergeCell ref="A70:C70"/>
    <mergeCell ref="A72:C72"/>
    <mergeCell ref="A75:C75"/>
    <mergeCell ref="A79:C79"/>
    <mergeCell ref="A99:C99"/>
    <mergeCell ref="A101:C101"/>
    <mergeCell ref="A77:C77"/>
    <mergeCell ref="A81:C81"/>
    <mergeCell ref="A85:C85"/>
    <mergeCell ref="A87:C87"/>
    <mergeCell ref="A103:C103"/>
    <mergeCell ref="A117:C117"/>
    <mergeCell ref="A89:C8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 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Almina</cp:lastModifiedBy>
  <dcterms:created xsi:type="dcterms:W3CDTF">2024-04-09T07:57:55Z</dcterms:created>
  <dcterms:modified xsi:type="dcterms:W3CDTF">2024-04-16T11:06:45Z</dcterms:modified>
  <cp:category/>
  <cp:contentStatus/>
</cp:coreProperties>
</file>