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240" yWindow="120" windowWidth="14940" windowHeight="9225"/>
  </bookViews>
  <sheets>
    <sheet name="TRAVANJ 2024" sheetId="1" r:id="rId1"/>
  </sheets>
  <calcPr calcId="162913"/>
</workbook>
</file>

<file path=xl/calcChain.xml><?xml version="1.0" encoding="utf-8"?>
<calcChain xmlns="http://schemas.openxmlformats.org/spreadsheetml/2006/main">
  <c r="B151" i="1" l="1"/>
  <c r="D76" i="1" l="1"/>
  <c r="D32" i="1"/>
  <c r="D48" i="1" l="1"/>
  <c r="D138" i="1" s="1"/>
</calcChain>
</file>

<file path=xl/sharedStrings.xml><?xml version="1.0" encoding="utf-8"?>
<sst xmlns="http://schemas.openxmlformats.org/spreadsheetml/2006/main" count="324" uniqueCount="152">
  <si>
    <t>DUBROVAČKI MUZEJI</t>
  </si>
  <si>
    <t>INFORMACIJA O TROŠENJU SREDSTAVA</t>
  </si>
  <si>
    <t>ZA TRAVANJ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</si>
  <si>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</si>
  <si>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</si>
  <si>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</si>
  <si>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</si>
  <si>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</si>
  <si>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</si>
  <si>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3221 Uredski materijal i ostali materijalni rashodi</t>
  </si>
  <si>
    <t>3224 Materijal i dijelovi za tekuće i investicijsko održavanje</t>
  </si>
  <si>
    <t>3293 Reprezentacija</t>
  </si>
  <si>
    <t>Ukupno:</t>
  </si>
  <si>
    <t>ADRIATIC OSIGURANJE D.D.</t>
  </si>
  <si>
    <t>94472454976</t>
  </si>
  <si>
    <t>3292 Premije osiguranja</t>
  </si>
  <si>
    <t>ALMA DILBEROVIĆ</t>
  </si>
  <si>
    <t>3237 Intelektualne i osobne usluge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</si>
  <si>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</si>
  <si>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</si>
  <si>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</si>
  <si>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</si>
  <si>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</si>
  <si>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</si>
  <si>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3225 Sitni inventar i auto gume</t>
  </si>
  <si>
    <t>ART d.o.o.</t>
  </si>
  <si>
    <t>53212735983</t>
  </si>
  <si>
    <t>CRESCAT d.o.o.</t>
  </si>
  <si>
    <t>31608194500</t>
  </si>
  <si>
    <t>ČISTOĆA d.o.o.</t>
  </si>
  <si>
    <t>16912997621</t>
  </si>
  <si>
    <t>3234 Komunalne usluge</t>
  </si>
  <si>
    <t>3132 Doprinosi za obvezno zdravstveno osiguranje</t>
  </si>
  <si>
    <t>3211 Službena putovanja</t>
  </si>
  <si>
    <t>3212 Naknade za prijevoz, za rad na terenu i odvojeni život</t>
  </si>
  <si>
    <t>4243 Muzejski izlošci i predmeti prirodnih rijetkosti</t>
  </si>
  <si>
    <t>ELEKTRONIČKI RAČUNI D.O.O</t>
  </si>
  <si>
    <t>42889250808</t>
  </si>
  <si>
    <t>3238 Računalne usluge</t>
  </si>
  <si>
    <t>19212513210</t>
  </si>
  <si>
    <t>3239 Ostale usluge</t>
  </si>
  <si>
    <t>22694857747</t>
  </si>
  <si>
    <t>GLORIA LOBOREC</t>
  </si>
  <si>
    <t>93300948469</t>
  </si>
  <si>
    <t>GRAFKO-CASPAR DOO</t>
  </si>
  <si>
    <t>30402881876</t>
  </si>
  <si>
    <t>43965974818</t>
  </si>
  <si>
    <t>3223 Energija</t>
  </si>
  <si>
    <t xml:space="preserve">HRT </t>
  </si>
  <si>
    <t>68419124305</t>
  </si>
  <si>
    <t>3299 Ostali nespomenuti rashodi poslovanja</t>
  </si>
  <si>
    <t>HRVATSKA POŠTA d.d.</t>
  </si>
  <si>
    <t>87311810356</t>
  </si>
  <si>
    <t>3231 Usluge telefona, pošte i prijevoza</t>
  </si>
  <si>
    <t>HRVATSKA UDRUGA ZA ODNOSE S JAVNOŠĆU</t>
  </si>
  <si>
    <t>84996804446</t>
  </si>
  <si>
    <t>3294 Članarine i norme</t>
  </si>
  <si>
    <t>HT-Hrvatski Telekom d.d.</t>
  </si>
  <si>
    <t>81793146560</t>
  </si>
  <si>
    <t>ZAGREB</t>
  </si>
  <si>
    <t>3235 Zakupnine i najamnine</t>
  </si>
  <si>
    <t>21523879111</t>
  </si>
  <si>
    <t>4221 Uredska oprema i namještaj</t>
  </si>
  <si>
    <t>INA</t>
  </si>
  <si>
    <t>27759560625</t>
  </si>
  <si>
    <t xml:space="preserve">INTEGRATOR </t>
  </si>
  <si>
    <t>94418646991</t>
  </si>
  <si>
    <t>3222 Materijal i sirovine</t>
  </si>
  <si>
    <t>LINK 2 d.o.o</t>
  </si>
  <si>
    <t>77351182595</t>
  </si>
  <si>
    <t>LUKŠA, vl.Lukša Malohodžić</t>
  </si>
  <si>
    <t>82441405695</t>
  </si>
  <si>
    <t>ODVJETNIK LOVRO ZOVKO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</si>
  <si>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</si>
  <si>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</si>
  <si>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</si>
  <si>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</si>
  <si>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</si>
  <si>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</si>
  <si>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</si>
  <si>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PES ZAGREB d.o.o.</t>
  </si>
  <si>
    <t>83374921129</t>
  </si>
  <si>
    <t>PEVEX D.D.</t>
  </si>
  <si>
    <t>73660371074</t>
  </si>
  <si>
    <t>PLAVA KAVA d.o.o.</t>
  </si>
  <si>
    <t>38152213074</t>
  </si>
  <si>
    <t>PRESSCUT d.o.o.</t>
  </si>
  <si>
    <t>34672089688</t>
  </si>
  <si>
    <t>90918289020</t>
  </si>
  <si>
    <t xml:space="preserve">PROFI PLAN d.o.o. </t>
  </si>
  <si>
    <t>48653018129</t>
  </si>
  <si>
    <t>PROSVJETA d.o.o.</t>
  </si>
  <si>
    <t>23366802564</t>
  </si>
  <si>
    <t>64681407418</t>
  </si>
  <si>
    <t>SAMPOS d.o.o.</t>
  </si>
  <si>
    <t>98887516063</t>
  </si>
  <si>
    <t>SAMOBOR</t>
  </si>
  <si>
    <t>SANITAT DUBROVNIK d.o.o.</t>
  </si>
  <si>
    <t>99080716453</t>
  </si>
  <si>
    <t>SECURITAS HRVATSKA d.o.o.</t>
  </si>
  <si>
    <t>33679708526</t>
  </si>
  <si>
    <t>15652905039</t>
  </si>
  <si>
    <t>STUDENTSKI CENTAR</t>
  </si>
  <si>
    <t>66467746606</t>
  </si>
  <si>
    <t>ŠPICA SUSTAVI d.o.o.</t>
  </si>
  <si>
    <t>08747661196</t>
  </si>
  <si>
    <t>UČILIŠTE EDUKA SAVJET</t>
  </si>
  <si>
    <t>96057965252</t>
  </si>
  <si>
    <t>SESVETE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</si>
  <si>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</si>
  <si>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</si>
  <si>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</si>
  <si>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</si>
  <si>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</si>
  <si>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</si>
  <si>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DUGA RESA</t>
  </si>
  <si>
    <t>SPLIT</t>
  </si>
  <si>
    <t>VARAŽDIN</t>
  </si>
  <si>
    <t>VELIKA GORICA</t>
  </si>
  <si>
    <t>SESVETSKI KRALJEVAC</t>
  </si>
  <si>
    <t>MOKOŠICA</t>
  </si>
  <si>
    <t>ZAGREB-SLOBOŠTINA</t>
  </si>
  <si>
    <t>GIOVANNI MIELE</t>
  </si>
  <si>
    <t>3213 stručno usavršavanje zaposlenika</t>
  </si>
  <si>
    <t>STUDIO BELUGA SOLUTIONS,vl.Goran Raspopović</t>
  </si>
  <si>
    <t>BEST IT vl. Robert Šuštar</t>
  </si>
  <si>
    <t>JOR -obrt za izradu I dizajn unikatnog nakita vl. 
Julijana Rodić Ozimec</t>
  </si>
  <si>
    <t>STUDIO 404,obrt za računalno programiranje,vl. 
Ivica Mezei</t>
  </si>
  <si>
    <t>MM ČULJAK STUDIO, obrt za izradu reklama i 
graviranje, vl.Marinko Čuljak</t>
  </si>
  <si>
    <t>UO AFRIKA vl.Lukša Franković</t>
  </si>
  <si>
    <t>GRAĐEVINAR-QUELIN d.d.</t>
  </si>
  <si>
    <t>IKEA HRVATSKA D.O.O.</t>
  </si>
  <si>
    <t>NOVENA d.o.o.</t>
  </si>
  <si>
    <t>PRIZMA d.o.o.</t>
  </si>
  <si>
    <t>SKOMATO d.o.o.</t>
  </si>
  <si>
    <t>UO KAMENICE,vl.Maro Bore</t>
  </si>
  <si>
    <t>FRENDY d.o.o.</t>
  </si>
  <si>
    <t>METKOVIĆ</t>
  </si>
  <si>
    <t>POLJOPROMET D.O.O.</t>
  </si>
  <si>
    <t>BAUHAUS-ZAGREB k.d</t>
  </si>
  <si>
    <t>TRAGET D.O.O.</t>
  </si>
  <si>
    <t>OREBIĆ</t>
  </si>
  <si>
    <t xml:space="preserve">DUBROVAČKI MUZEJI
</t>
  </si>
  <si>
    <t>3291 Naknade za rad predstavničkih i izvršnih tijela, povjerenstava i slično 
-* uz neto iznos isplaćeni su i doprinosi mirovinskog i zdravstvenog te porez na dohodak</t>
  </si>
  <si>
    <t>UKUPNO ZA TRAVANJ 2024.</t>
  </si>
  <si>
    <t>3121 Ostali rashodi za zaposlene
-* uz neto iznos isplaćeni su i doprinosi mirovinskog i zdravstvenog te porez na dohodak</t>
  </si>
  <si>
    <t>PERO BEVANDA,soboslikarski radovi"BRGAT"</t>
  </si>
  <si>
    <t>RADAN ELEKTRONIK CENTAR D.O.O</t>
  </si>
  <si>
    <t>EUROHERC OSIGURANJE d.d.</t>
  </si>
  <si>
    <t>EURO DAUS d.d.</t>
  </si>
  <si>
    <t>HEP ELEKTRA d.o.o.</t>
  </si>
  <si>
    <t>Dubrovnik, 13.05.2024.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</si>
</sst>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0" fontId="3" fillId="0" borderId="1" xfId="0" applyFont="1" applyBorder="1"/>
    <xf numFmtId="0" fontId="1" fillId="2" borderId="1" xfId="0" applyFont="1" applyFill="1" applyBorder="1"/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3" xfId="0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Font="1"/>
    <xf numFmtId="0" fontId="0" fillId="0" borderId="0" xfId="0" applyFont="1"/>
  </cellXfs>
  <cellStyles count="10">
    <cellStyle name="Comma" xfId="4"/>
    <cellStyle name="Comma [0]" xfId="5"/>
    <cellStyle name="Comma [0] 2" xfId="9"/>
    <cellStyle name="Comma 2" xfId="8"/>
    <cellStyle name="Currency" xfId="2"/>
    <cellStyle name="Currency [0]" xfId="3"/>
    <cellStyle name="Currency [0] 2" xfId="7"/>
    <cellStyle name="Currency 2" xfId="6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H74" sqref="H74"/>
    </sheetView>
  </sheetViews>
  <sheetFormatPr defaultColWidth="9.140625" defaultRowHeight="12.75" x14ac:dyDescent="0.2"/>
  <cols>
    <col min="1" max="1" width="43.5703125" bestFit="1" customWidth="1"/>
    <col min="2" max="2" width="12.28515625" bestFit="1" customWidth="1"/>
    <col min="3" max="3" width="51.42578125" customWidth="1"/>
    <col min="4" max="4" width="11.140625" style="33" bestFit="1" customWidth="1"/>
    <col min="5" max="5" width="61.85546875" style="34" bestFit="1" customWidth="1"/>
    <col min="6" max="6" width="29.7109375" customWidth="1"/>
    <col min="7" max="7" width="10.140625" bestFit="1" customWidth="1"/>
  </cols>
  <sheetData>
    <row r="1" spans="1:5" x14ac:dyDescent="0.2">
      <c r="A1" s="28" t="s">
        <v>0</v>
      </c>
      <c r="B1" s="28"/>
      <c r="C1" s="28"/>
      <c r="D1" s="29"/>
      <c r="E1" s="28"/>
    </row>
    <row r="2" spans="1:5" x14ac:dyDescent="0.2">
      <c r="A2" s="28" t="s">
        <v>1</v>
      </c>
      <c r="B2" s="28"/>
      <c r="C2" s="28"/>
      <c r="D2" s="29"/>
      <c r="E2" s="28"/>
    </row>
    <row r="3" spans="1:5" x14ac:dyDescent="0.2">
      <c r="A3" s="28" t="s">
        <v>2</v>
      </c>
      <c r="B3" s="28"/>
      <c r="C3" s="28"/>
      <c r="D3" s="29"/>
      <c r="E3" s="28"/>
    </row>
    <row r="4" spans="1:5" x14ac:dyDescent="0.2">
      <c r="A4" s="1"/>
      <c r="B4" s="1"/>
      <c r="C4" s="1"/>
      <c r="D4" s="25"/>
      <c r="E4" s="24"/>
    </row>
    <row r="5" spans="1:5" x14ac:dyDescent="0.2">
      <c r="A5" s="1"/>
      <c r="B5" s="1"/>
      <c r="C5" s="1"/>
      <c r="D5" s="25"/>
      <c r="E5" s="24"/>
    </row>
    <row r="6" spans="1:5" ht="51" x14ac:dyDescent="0.2">
      <c r="A6" s="2" t="s">
        <v>3</v>
      </c>
      <c r="B6" s="2" t="s">
        <v>4</v>
      </c>
      <c r="C6" s="2" t="s">
        <v>5</v>
      </c>
      <c r="D6" s="4" t="s">
        <v>6</v>
      </c>
      <c r="E6" s="2" t="s">
        <v>7</v>
      </c>
    </row>
    <row r="7" spans="1:5" x14ac:dyDescent="0.2">
      <c r="A7" s="3" t="s">
        <v>13</v>
      </c>
      <c r="B7" s="3" t="s">
        <v>14</v>
      </c>
      <c r="C7" s="3" t="s">
        <v>20</v>
      </c>
      <c r="D7" s="15">
        <v>8936.77</v>
      </c>
      <c r="E7" s="11" t="s">
        <v>15</v>
      </c>
    </row>
    <row r="8" spans="1:5" x14ac:dyDescent="0.2">
      <c r="A8" s="27" t="s">
        <v>12</v>
      </c>
      <c r="B8" s="27"/>
      <c r="C8" s="27"/>
      <c r="D8" s="5">
        <v>8936.77</v>
      </c>
      <c r="E8" s="23"/>
    </row>
    <row r="9" spans="1:5" x14ac:dyDescent="0.2">
      <c r="A9" s="3" t="s">
        <v>18</v>
      </c>
      <c r="B9" s="3" t="s">
        <v>19</v>
      </c>
      <c r="C9" s="3" t="s">
        <v>20</v>
      </c>
      <c r="D9" s="15">
        <v>468.75</v>
      </c>
      <c r="E9" s="11" t="s">
        <v>21</v>
      </c>
    </row>
    <row r="10" spans="1:5" x14ac:dyDescent="0.2">
      <c r="A10" s="27" t="s">
        <v>12</v>
      </c>
      <c r="B10" s="27"/>
      <c r="C10" s="27"/>
      <c r="D10" s="5">
        <v>468.75</v>
      </c>
      <c r="E10" s="23"/>
    </row>
    <row r="11" spans="1:5" x14ac:dyDescent="0.2">
      <c r="A11" s="3" t="s">
        <v>22</v>
      </c>
      <c r="B11" s="3" t="s">
        <v>23</v>
      </c>
      <c r="C11" s="3" t="s">
        <v>20</v>
      </c>
      <c r="D11" s="15">
        <v>321.14999999999998</v>
      </c>
      <c r="E11" s="11" t="s">
        <v>9</v>
      </c>
    </row>
    <row r="12" spans="1:5" x14ac:dyDescent="0.2">
      <c r="A12" s="3" t="s">
        <v>22</v>
      </c>
      <c r="B12" s="3" t="s">
        <v>23</v>
      </c>
      <c r="C12" s="3" t="s">
        <v>20</v>
      </c>
      <c r="D12" s="15">
        <v>33.18</v>
      </c>
      <c r="E12" s="11" t="s">
        <v>24</v>
      </c>
    </row>
    <row r="13" spans="1:5" x14ac:dyDescent="0.2">
      <c r="A13" s="3" t="s">
        <v>22</v>
      </c>
      <c r="B13" s="3" t="s">
        <v>23</v>
      </c>
      <c r="C13" s="3" t="s">
        <v>20</v>
      </c>
      <c r="D13" s="15">
        <v>750</v>
      </c>
      <c r="E13" s="11" t="s">
        <v>21</v>
      </c>
    </row>
    <row r="14" spans="1:5" x14ac:dyDescent="0.2">
      <c r="A14" s="27" t="s">
        <v>12</v>
      </c>
      <c r="B14" s="27"/>
      <c r="C14" s="27"/>
      <c r="D14" s="5">
        <v>1104.33</v>
      </c>
      <c r="E14" s="23"/>
    </row>
    <row r="15" spans="1:5" x14ac:dyDescent="0.2">
      <c r="A15" s="3" t="s">
        <v>25</v>
      </c>
      <c r="B15" s="3" t="s">
        <v>26</v>
      </c>
      <c r="C15" s="3" t="s">
        <v>115</v>
      </c>
      <c r="D15" s="15">
        <v>2511.25</v>
      </c>
      <c r="E15" s="11" t="s">
        <v>9</v>
      </c>
    </row>
    <row r="16" spans="1:5" x14ac:dyDescent="0.2">
      <c r="A16" s="27" t="s">
        <v>12</v>
      </c>
      <c r="B16" s="27"/>
      <c r="C16" s="27"/>
      <c r="D16" s="5">
        <v>2511.25</v>
      </c>
      <c r="E16" s="23"/>
    </row>
    <row r="17" spans="1:7" s="9" customFormat="1" x14ac:dyDescent="0.2">
      <c r="A17" s="10" t="s">
        <v>139</v>
      </c>
      <c r="B17" s="10">
        <v>71642207963</v>
      </c>
      <c r="C17" s="10" t="s">
        <v>59</v>
      </c>
      <c r="D17" s="15">
        <v>39.799999999999997</v>
      </c>
      <c r="E17" s="11" t="s">
        <v>10</v>
      </c>
    </row>
    <row r="18" spans="1:7" s="9" customFormat="1" x14ac:dyDescent="0.2">
      <c r="A18" s="27" t="s">
        <v>12</v>
      </c>
      <c r="B18" s="27"/>
      <c r="C18" s="27"/>
      <c r="D18" s="5">
        <v>39.799999999999997</v>
      </c>
      <c r="E18" s="23"/>
    </row>
    <row r="19" spans="1:7" x14ac:dyDescent="0.2">
      <c r="A19" s="10" t="s">
        <v>125</v>
      </c>
      <c r="B19" s="3"/>
      <c r="C19" s="3"/>
      <c r="D19" s="15">
        <v>98</v>
      </c>
      <c r="E19" s="11" t="s">
        <v>17</v>
      </c>
    </row>
    <row r="20" spans="1:7" x14ac:dyDescent="0.2">
      <c r="A20" s="27" t="s">
        <v>12</v>
      </c>
      <c r="B20" s="27"/>
      <c r="C20" s="27"/>
      <c r="D20" s="5">
        <v>98</v>
      </c>
      <c r="E20" s="23"/>
    </row>
    <row r="21" spans="1:7" x14ac:dyDescent="0.2">
      <c r="A21" s="3" t="s">
        <v>146</v>
      </c>
      <c r="B21" s="3"/>
      <c r="C21" s="3"/>
      <c r="D21" s="15">
        <v>7612.5</v>
      </c>
      <c r="E21" s="11" t="s">
        <v>21</v>
      </c>
      <c r="G21" s="6"/>
    </row>
    <row r="22" spans="1:7" x14ac:dyDescent="0.2">
      <c r="A22" s="27" t="s">
        <v>12</v>
      </c>
      <c r="B22" s="27"/>
      <c r="C22" s="27"/>
      <c r="D22" s="5">
        <v>7612.5</v>
      </c>
      <c r="E22" s="23"/>
    </row>
    <row r="23" spans="1:7" x14ac:dyDescent="0.2">
      <c r="A23" s="3" t="s">
        <v>27</v>
      </c>
      <c r="B23" s="3" t="s">
        <v>28</v>
      </c>
      <c r="C23" s="3" t="s">
        <v>59</v>
      </c>
      <c r="D23" s="15">
        <v>599.96</v>
      </c>
      <c r="E23" s="11" t="s">
        <v>9</v>
      </c>
    </row>
    <row r="24" spans="1:7" x14ac:dyDescent="0.2">
      <c r="A24" s="27" t="s">
        <v>12</v>
      </c>
      <c r="B24" s="27"/>
      <c r="C24" s="27"/>
      <c r="D24" s="5">
        <v>599.96</v>
      </c>
      <c r="E24" s="23"/>
    </row>
    <row r="25" spans="1:7" x14ac:dyDescent="0.2">
      <c r="A25" s="3" t="s">
        <v>29</v>
      </c>
      <c r="B25" s="3" t="s">
        <v>30</v>
      </c>
      <c r="C25" s="3" t="s">
        <v>20</v>
      </c>
      <c r="D25" s="15">
        <v>486.48</v>
      </c>
      <c r="E25" s="11" t="s">
        <v>31</v>
      </c>
    </row>
    <row r="26" spans="1:7" x14ac:dyDescent="0.2">
      <c r="A26" s="27" t="s">
        <v>12</v>
      </c>
      <c r="B26" s="27"/>
      <c r="C26" s="27"/>
      <c r="D26" s="5">
        <v>486.48</v>
      </c>
      <c r="E26" s="23"/>
    </row>
    <row r="27" spans="1:7" x14ac:dyDescent="0.2">
      <c r="A27" s="11" t="s">
        <v>122</v>
      </c>
      <c r="B27" s="7"/>
      <c r="C27" s="3"/>
      <c r="D27" s="15">
        <v>75345</v>
      </c>
      <c r="E27" s="11" t="s">
        <v>35</v>
      </c>
    </row>
    <row r="28" spans="1:7" x14ac:dyDescent="0.2">
      <c r="A28" s="27" t="s">
        <v>12</v>
      </c>
      <c r="B28" s="27"/>
      <c r="C28" s="27"/>
      <c r="D28" s="5">
        <v>75345</v>
      </c>
      <c r="E28" s="23"/>
    </row>
    <row r="29" spans="1:7" x14ac:dyDescent="0.2">
      <c r="A29" s="3" t="s">
        <v>36</v>
      </c>
      <c r="B29" s="3" t="s">
        <v>37</v>
      </c>
      <c r="C29" s="3" t="s">
        <v>59</v>
      </c>
      <c r="D29" s="15">
        <v>29.78</v>
      </c>
      <c r="E29" s="11" t="s">
        <v>38</v>
      </c>
    </row>
    <row r="30" spans="1:7" x14ac:dyDescent="0.2">
      <c r="A30" s="27" t="s">
        <v>12</v>
      </c>
      <c r="B30" s="27"/>
      <c r="C30" s="27"/>
      <c r="D30" s="5">
        <v>29.78</v>
      </c>
      <c r="E30" s="23"/>
    </row>
    <row r="31" spans="1:7" x14ac:dyDescent="0.2">
      <c r="A31" s="3" t="s">
        <v>149</v>
      </c>
      <c r="B31" s="3" t="s">
        <v>39</v>
      </c>
      <c r="C31" s="3" t="s">
        <v>116</v>
      </c>
      <c r="D31" s="15">
        <v>208.12</v>
      </c>
      <c r="E31" s="11" t="s">
        <v>40</v>
      </c>
    </row>
    <row r="32" spans="1:7" x14ac:dyDescent="0.2">
      <c r="A32" s="27" t="s">
        <v>12</v>
      </c>
      <c r="B32" s="27"/>
      <c r="C32" s="27"/>
      <c r="D32" s="5">
        <f>SUM(D31)</f>
        <v>208.12</v>
      </c>
      <c r="E32" s="23"/>
    </row>
    <row r="33" spans="1:5" x14ac:dyDescent="0.2">
      <c r="A33" s="3" t="s">
        <v>148</v>
      </c>
      <c r="B33" s="3" t="s">
        <v>41</v>
      </c>
      <c r="C33" s="3" t="s">
        <v>20</v>
      </c>
      <c r="D33" s="15">
        <v>784.51</v>
      </c>
      <c r="E33" s="11" t="s">
        <v>15</v>
      </c>
    </row>
    <row r="34" spans="1:5" x14ac:dyDescent="0.2">
      <c r="A34" s="27" t="s">
        <v>12</v>
      </c>
      <c r="B34" s="27"/>
      <c r="C34" s="27"/>
      <c r="D34" s="5">
        <v>784.51</v>
      </c>
      <c r="E34" s="23"/>
    </row>
    <row r="35" spans="1:5" s="9" customFormat="1" x14ac:dyDescent="0.2">
      <c r="A35" s="10" t="s">
        <v>136</v>
      </c>
      <c r="B35" s="10">
        <v>66977869240</v>
      </c>
      <c r="C35" s="10" t="s">
        <v>20</v>
      </c>
      <c r="D35" s="15">
        <v>4.8899999999999997</v>
      </c>
      <c r="E35" s="11" t="s">
        <v>10</v>
      </c>
    </row>
    <row r="36" spans="1:5" s="9" customFormat="1" x14ac:dyDescent="0.2">
      <c r="A36" s="27" t="s">
        <v>12</v>
      </c>
      <c r="B36" s="27"/>
      <c r="C36" s="27"/>
      <c r="D36" s="5">
        <v>4.8899999999999997</v>
      </c>
      <c r="E36" s="23"/>
    </row>
    <row r="37" spans="1:5" x14ac:dyDescent="0.2">
      <c r="A37" s="3" t="s">
        <v>130</v>
      </c>
      <c r="B37" s="3" t="s">
        <v>43</v>
      </c>
      <c r="C37" s="3" t="s">
        <v>20</v>
      </c>
      <c r="D37" s="15">
        <v>8925</v>
      </c>
      <c r="E37" s="11" t="s">
        <v>21</v>
      </c>
    </row>
    <row r="38" spans="1:5" x14ac:dyDescent="0.2">
      <c r="A38" s="27" t="s">
        <v>12</v>
      </c>
      <c r="B38" s="27"/>
      <c r="C38" s="27"/>
      <c r="D38" s="5">
        <v>8925</v>
      </c>
      <c r="E38" s="23"/>
    </row>
    <row r="39" spans="1:5" x14ac:dyDescent="0.2">
      <c r="A39" s="3" t="s">
        <v>44</v>
      </c>
      <c r="B39" s="3" t="s">
        <v>45</v>
      </c>
      <c r="C39" s="3" t="s">
        <v>117</v>
      </c>
      <c r="D39" s="15">
        <v>1211.82</v>
      </c>
      <c r="E39" s="11" t="s">
        <v>67</v>
      </c>
    </row>
    <row r="40" spans="1:5" x14ac:dyDescent="0.2">
      <c r="A40" s="27" t="s">
        <v>12</v>
      </c>
      <c r="B40" s="27"/>
      <c r="C40" s="27"/>
      <c r="D40" s="5">
        <v>1211.82</v>
      </c>
      <c r="E40" s="23"/>
    </row>
    <row r="41" spans="1:5" x14ac:dyDescent="0.2">
      <c r="A41" s="3" t="s">
        <v>150</v>
      </c>
      <c r="B41" s="3" t="s">
        <v>46</v>
      </c>
      <c r="C41" s="3" t="s">
        <v>59</v>
      </c>
      <c r="D41" s="15">
        <v>2750.05</v>
      </c>
      <c r="E41" s="11" t="s">
        <v>47</v>
      </c>
    </row>
    <row r="42" spans="1:5" x14ac:dyDescent="0.2">
      <c r="A42" s="27" t="s">
        <v>12</v>
      </c>
      <c r="B42" s="27"/>
      <c r="C42" s="27"/>
      <c r="D42" s="5">
        <v>2750.05</v>
      </c>
      <c r="E42" s="23"/>
    </row>
    <row r="43" spans="1:5" x14ac:dyDescent="0.2">
      <c r="A43" s="3" t="s">
        <v>48</v>
      </c>
      <c r="B43" s="3" t="s">
        <v>49</v>
      </c>
      <c r="C43" s="3" t="s">
        <v>59</v>
      </c>
      <c r="D43" s="15">
        <v>21.24</v>
      </c>
      <c r="E43" s="11" t="s">
        <v>50</v>
      </c>
    </row>
    <row r="44" spans="1:5" x14ac:dyDescent="0.2">
      <c r="A44" s="27" t="s">
        <v>12</v>
      </c>
      <c r="B44" s="27"/>
      <c r="C44" s="27"/>
      <c r="D44" s="5">
        <v>21.24</v>
      </c>
      <c r="E44" s="23"/>
    </row>
    <row r="45" spans="1:5" x14ac:dyDescent="0.2">
      <c r="A45" s="3" t="s">
        <v>51</v>
      </c>
      <c r="B45" s="3" t="s">
        <v>52</v>
      </c>
      <c r="C45" s="3" t="s">
        <v>118</v>
      </c>
      <c r="D45" s="15">
        <v>37.950000000000003</v>
      </c>
      <c r="E45" s="11" t="s">
        <v>53</v>
      </c>
    </row>
    <row r="46" spans="1:5" x14ac:dyDescent="0.2">
      <c r="A46" s="27" t="s">
        <v>12</v>
      </c>
      <c r="B46" s="27"/>
      <c r="C46" s="27"/>
      <c r="D46" s="5">
        <v>37.950000000000003</v>
      </c>
      <c r="E46" s="23"/>
    </row>
    <row r="47" spans="1:5" x14ac:dyDescent="0.2">
      <c r="A47" s="3" t="s">
        <v>54</v>
      </c>
      <c r="B47" s="3" t="s">
        <v>55</v>
      </c>
      <c r="C47" s="3" t="s">
        <v>59</v>
      </c>
      <c r="D47" s="15">
        <v>90</v>
      </c>
      <c r="E47" s="11" t="s">
        <v>56</v>
      </c>
    </row>
    <row r="48" spans="1:5" x14ac:dyDescent="0.2">
      <c r="A48" s="27" t="s">
        <v>12</v>
      </c>
      <c r="B48" s="27"/>
      <c r="C48" s="27"/>
      <c r="D48" s="5">
        <f>SUM(D47)</f>
        <v>90</v>
      </c>
      <c r="E48" s="23"/>
    </row>
    <row r="49" spans="1:7" x14ac:dyDescent="0.2">
      <c r="A49" s="3" t="s">
        <v>57</v>
      </c>
      <c r="B49" s="3" t="s">
        <v>58</v>
      </c>
      <c r="C49" s="3" t="s">
        <v>59</v>
      </c>
      <c r="D49" s="15">
        <v>3106.73</v>
      </c>
      <c r="E49" s="11" t="s">
        <v>53</v>
      </c>
    </row>
    <row r="50" spans="1:7" x14ac:dyDescent="0.2">
      <c r="A50" s="3" t="s">
        <v>57</v>
      </c>
      <c r="B50" s="3" t="s">
        <v>58</v>
      </c>
      <c r="C50" s="3" t="s">
        <v>59</v>
      </c>
      <c r="D50" s="15">
        <v>350.86</v>
      </c>
      <c r="E50" s="11" t="s">
        <v>60</v>
      </c>
    </row>
    <row r="51" spans="1:7" x14ac:dyDescent="0.2">
      <c r="A51" s="27" t="s">
        <v>12</v>
      </c>
      <c r="B51" s="27"/>
      <c r="C51" s="27"/>
      <c r="D51" s="5">
        <v>3457.59</v>
      </c>
      <c r="E51" s="23"/>
    </row>
    <row r="52" spans="1:7" x14ac:dyDescent="0.2">
      <c r="A52" s="10" t="s">
        <v>131</v>
      </c>
      <c r="B52" s="3" t="s">
        <v>61</v>
      </c>
      <c r="C52" s="3" t="s">
        <v>119</v>
      </c>
      <c r="D52" s="15">
        <v>417.98</v>
      </c>
      <c r="E52" s="11" t="s">
        <v>62</v>
      </c>
    </row>
    <row r="53" spans="1:7" x14ac:dyDescent="0.2">
      <c r="A53" s="27" t="s">
        <v>12</v>
      </c>
      <c r="B53" s="27"/>
      <c r="C53" s="27"/>
      <c r="D53" s="5">
        <v>417.98</v>
      </c>
      <c r="E53" s="23"/>
    </row>
    <row r="54" spans="1:7" x14ac:dyDescent="0.2">
      <c r="A54" s="3" t="s">
        <v>63</v>
      </c>
      <c r="B54" s="3" t="s">
        <v>64</v>
      </c>
      <c r="C54" s="3" t="s">
        <v>59</v>
      </c>
      <c r="D54" s="15">
        <v>59.95</v>
      </c>
      <c r="E54" s="11" t="s">
        <v>47</v>
      </c>
    </row>
    <row r="55" spans="1:7" x14ac:dyDescent="0.2">
      <c r="A55" s="27" t="s">
        <v>12</v>
      </c>
      <c r="B55" s="27"/>
      <c r="C55" s="27"/>
      <c r="D55" s="5">
        <v>59.95</v>
      </c>
      <c r="E55" s="23"/>
    </row>
    <row r="56" spans="1:7" x14ac:dyDescent="0.2">
      <c r="A56" s="3" t="s">
        <v>65</v>
      </c>
      <c r="B56" s="3" t="s">
        <v>66</v>
      </c>
      <c r="C56" s="3" t="s">
        <v>20</v>
      </c>
      <c r="D56" s="15">
        <v>975</v>
      </c>
      <c r="E56" s="11" t="s">
        <v>38</v>
      </c>
    </row>
    <row r="57" spans="1:7" x14ac:dyDescent="0.2">
      <c r="A57" s="27" t="s">
        <v>12</v>
      </c>
      <c r="B57" s="27"/>
      <c r="C57" s="27"/>
      <c r="D57" s="5">
        <v>975</v>
      </c>
      <c r="E57" s="23"/>
    </row>
    <row r="58" spans="1:7" ht="25.5" x14ac:dyDescent="0.2">
      <c r="A58" s="12" t="s">
        <v>126</v>
      </c>
      <c r="B58" s="3"/>
      <c r="C58" s="3"/>
      <c r="D58" s="15">
        <v>500</v>
      </c>
      <c r="E58" s="11" t="s">
        <v>67</v>
      </c>
      <c r="F58" s="13"/>
      <c r="G58" s="14"/>
    </row>
    <row r="59" spans="1:7" x14ac:dyDescent="0.2">
      <c r="A59" s="27" t="s">
        <v>12</v>
      </c>
      <c r="B59" s="27"/>
      <c r="C59" s="27"/>
      <c r="D59" s="5">
        <v>500</v>
      </c>
      <c r="E59" s="23"/>
    </row>
    <row r="60" spans="1:7" x14ac:dyDescent="0.2">
      <c r="A60" s="3" t="s">
        <v>68</v>
      </c>
      <c r="B60" s="3" t="s">
        <v>69</v>
      </c>
      <c r="C60" s="3" t="s">
        <v>96</v>
      </c>
      <c r="D60" s="15">
        <v>358.31</v>
      </c>
      <c r="E60" s="11" t="s">
        <v>38</v>
      </c>
    </row>
    <row r="61" spans="1:7" x14ac:dyDescent="0.2">
      <c r="A61" s="27" t="s">
        <v>12</v>
      </c>
      <c r="B61" s="27"/>
      <c r="C61" s="27"/>
      <c r="D61" s="5">
        <v>358.31</v>
      </c>
      <c r="E61" s="23"/>
    </row>
    <row r="62" spans="1:7" x14ac:dyDescent="0.2">
      <c r="A62" s="3" t="s">
        <v>70</v>
      </c>
      <c r="B62" s="3"/>
      <c r="C62" s="3"/>
      <c r="D62" s="15">
        <v>115.8</v>
      </c>
      <c r="E62" s="11" t="s">
        <v>10</v>
      </c>
    </row>
    <row r="63" spans="1:7" x14ac:dyDescent="0.2">
      <c r="A63" s="3" t="s">
        <v>70</v>
      </c>
      <c r="B63" s="3"/>
      <c r="C63" s="3"/>
      <c r="D63" s="15">
        <v>198.75</v>
      </c>
      <c r="E63" s="11" t="s">
        <v>21</v>
      </c>
    </row>
    <row r="64" spans="1:7" x14ac:dyDescent="0.2">
      <c r="A64" s="27" t="s">
        <v>12</v>
      </c>
      <c r="B64" s="27"/>
      <c r="C64" s="27"/>
      <c r="D64" s="5">
        <v>314.55</v>
      </c>
      <c r="E64" s="23"/>
    </row>
    <row r="65" spans="1:5" ht="25.5" x14ac:dyDescent="0.2">
      <c r="A65" s="12" t="s">
        <v>128</v>
      </c>
      <c r="B65" s="3"/>
      <c r="C65" s="3"/>
      <c r="D65" s="15">
        <v>712.5</v>
      </c>
      <c r="E65" s="11" t="s">
        <v>9</v>
      </c>
    </row>
    <row r="66" spans="1:5" x14ac:dyDescent="0.2">
      <c r="A66" s="27" t="s">
        <v>12</v>
      </c>
      <c r="B66" s="27"/>
      <c r="C66" s="27"/>
      <c r="D66" s="5">
        <v>712.5</v>
      </c>
      <c r="E66" s="23"/>
    </row>
    <row r="67" spans="1:5" x14ac:dyDescent="0.2">
      <c r="A67" s="10" t="s">
        <v>132</v>
      </c>
      <c r="B67" s="3" t="s">
        <v>71</v>
      </c>
      <c r="C67" s="3" t="s">
        <v>59</v>
      </c>
      <c r="D67" s="15">
        <v>118.75</v>
      </c>
      <c r="E67" s="11" t="s">
        <v>38</v>
      </c>
    </row>
    <row r="68" spans="1:5" x14ac:dyDescent="0.2">
      <c r="A68" s="27" t="s">
        <v>12</v>
      </c>
      <c r="B68" s="27"/>
      <c r="C68" s="27"/>
      <c r="D68" s="5">
        <v>118.75</v>
      </c>
      <c r="E68" s="23"/>
    </row>
    <row r="69" spans="1:5" x14ac:dyDescent="0.2">
      <c r="A69" s="10" t="s">
        <v>72</v>
      </c>
      <c r="B69" s="3"/>
      <c r="C69" s="3"/>
      <c r="D69" s="15">
        <v>125</v>
      </c>
      <c r="E69" s="11" t="s">
        <v>17</v>
      </c>
    </row>
    <row r="70" spans="1:5" x14ac:dyDescent="0.2">
      <c r="A70" s="27" t="s">
        <v>12</v>
      </c>
      <c r="B70" s="27"/>
      <c r="C70" s="27"/>
      <c r="D70" s="5">
        <v>125</v>
      </c>
      <c r="E70" s="23"/>
    </row>
    <row r="71" spans="1:5" x14ac:dyDescent="0.2">
      <c r="A71" s="3" t="s">
        <v>73</v>
      </c>
      <c r="B71" s="3" t="s">
        <v>74</v>
      </c>
      <c r="C71" s="3" t="s">
        <v>20</v>
      </c>
      <c r="D71" s="15">
        <v>22</v>
      </c>
      <c r="E71" s="11" t="s">
        <v>47</v>
      </c>
    </row>
    <row r="72" spans="1:5" x14ac:dyDescent="0.2">
      <c r="A72" s="3" t="s">
        <v>73</v>
      </c>
      <c r="B72" s="3" t="s">
        <v>74</v>
      </c>
      <c r="C72" s="3" t="s">
        <v>20</v>
      </c>
      <c r="D72" s="15">
        <v>5068.8900000000003</v>
      </c>
      <c r="E72" s="11" t="s">
        <v>60</v>
      </c>
    </row>
    <row r="73" spans="1:5" x14ac:dyDescent="0.2">
      <c r="A73" s="27" t="s">
        <v>12</v>
      </c>
      <c r="B73" s="27"/>
      <c r="C73" s="27"/>
      <c r="D73" s="5">
        <v>5090.8900000000003</v>
      </c>
      <c r="E73" s="23"/>
    </row>
    <row r="74" spans="1:5" x14ac:dyDescent="0.2">
      <c r="A74" s="3" t="s">
        <v>75</v>
      </c>
      <c r="B74" s="3" t="s">
        <v>76</v>
      </c>
      <c r="C74" s="3" t="s">
        <v>116</v>
      </c>
      <c r="D74" s="15">
        <v>27</v>
      </c>
      <c r="E74" s="11" t="s">
        <v>56</v>
      </c>
    </row>
    <row r="75" spans="1:5" x14ac:dyDescent="0.2">
      <c r="A75" s="3" t="s">
        <v>75</v>
      </c>
      <c r="B75" s="3" t="s">
        <v>76</v>
      </c>
      <c r="C75" s="3" t="s">
        <v>116</v>
      </c>
      <c r="D75" s="15">
        <v>126.1</v>
      </c>
      <c r="E75" s="11" t="s">
        <v>77</v>
      </c>
    </row>
    <row r="76" spans="1:5" x14ac:dyDescent="0.2">
      <c r="A76" s="27" t="s">
        <v>12</v>
      </c>
      <c r="B76" s="27"/>
      <c r="C76" s="27"/>
      <c r="D76" s="5">
        <f>SUM(D74:D75)</f>
        <v>153.1</v>
      </c>
      <c r="E76" s="23"/>
    </row>
    <row r="77" spans="1:5" x14ac:dyDescent="0.2">
      <c r="A77" s="3" t="s">
        <v>78</v>
      </c>
      <c r="B77" s="3" t="s">
        <v>79</v>
      </c>
      <c r="C77" s="3" t="s">
        <v>20</v>
      </c>
      <c r="D77" s="15">
        <v>1773.13</v>
      </c>
      <c r="E77" s="11" t="s">
        <v>9</v>
      </c>
    </row>
    <row r="78" spans="1:5" x14ac:dyDescent="0.2">
      <c r="A78" s="27" t="s">
        <v>12</v>
      </c>
      <c r="B78" s="27"/>
      <c r="C78" s="27"/>
      <c r="D78" s="5">
        <v>1773.13</v>
      </c>
      <c r="E78" s="23"/>
    </row>
    <row r="79" spans="1:5" x14ac:dyDescent="0.2">
      <c r="A79" s="3" t="s">
        <v>80</v>
      </c>
      <c r="B79" s="3" t="s">
        <v>81</v>
      </c>
      <c r="C79" s="3" t="s">
        <v>59</v>
      </c>
      <c r="D79" s="15">
        <v>1118.75</v>
      </c>
      <c r="E79" s="11" t="s">
        <v>67</v>
      </c>
    </row>
    <row r="80" spans="1:5" x14ac:dyDescent="0.2">
      <c r="A80" s="27" t="s">
        <v>12</v>
      </c>
      <c r="B80" s="27"/>
      <c r="C80" s="27"/>
      <c r="D80" s="5">
        <v>1118.75</v>
      </c>
      <c r="E80" s="23"/>
    </row>
    <row r="81" spans="1:5" x14ac:dyDescent="0.2">
      <c r="A81" s="3" t="s">
        <v>82</v>
      </c>
      <c r="B81" s="3" t="s">
        <v>83</v>
      </c>
      <c r="C81" s="3" t="s">
        <v>108</v>
      </c>
      <c r="D81" s="15">
        <v>156.58000000000001</v>
      </c>
      <c r="E81" s="11" t="s">
        <v>9</v>
      </c>
    </row>
    <row r="82" spans="1:5" x14ac:dyDescent="0.2">
      <c r="A82" s="3" t="s">
        <v>82</v>
      </c>
      <c r="B82" s="3" t="s">
        <v>83</v>
      </c>
      <c r="C82" s="3" t="s">
        <v>108</v>
      </c>
      <c r="D82" s="15">
        <v>57.99</v>
      </c>
      <c r="E82" s="11" t="s">
        <v>10</v>
      </c>
    </row>
    <row r="83" spans="1:5" x14ac:dyDescent="0.2">
      <c r="A83" s="3" t="s">
        <v>82</v>
      </c>
      <c r="B83" s="3" t="s">
        <v>83</v>
      </c>
      <c r="C83" s="3" t="s">
        <v>108</v>
      </c>
      <c r="D83" s="15">
        <v>2.21</v>
      </c>
      <c r="E83" s="11" t="s">
        <v>24</v>
      </c>
    </row>
    <row r="84" spans="1:5" x14ac:dyDescent="0.2">
      <c r="A84" s="27" t="s">
        <v>12</v>
      </c>
      <c r="B84" s="27"/>
      <c r="C84" s="27"/>
      <c r="D84" s="5">
        <v>216.78</v>
      </c>
      <c r="E84" s="23"/>
    </row>
    <row r="85" spans="1:5" x14ac:dyDescent="0.2">
      <c r="A85" s="3" t="s">
        <v>84</v>
      </c>
      <c r="B85" s="3" t="s">
        <v>85</v>
      </c>
      <c r="C85" s="3" t="s">
        <v>120</v>
      </c>
      <c r="D85" s="15">
        <v>37.5</v>
      </c>
      <c r="E85" s="11" t="s">
        <v>50</v>
      </c>
    </row>
    <row r="86" spans="1:5" x14ac:dyDescent="0.2">
      <c r="A86" s="27" t="s">
        <v>12</v>
      </c>
      <c r="B86" s="27"/>
      <c r="C86" s="27"/>
      <c r="D86" s="5">
        <v>37.5</v>
      </c>
      <c r="E86" s="23"/>
    </row>
    <row r="87" spans="1:5" s="9" customFormat="1" x14ac:dyDescent="0.2">
      <c r="A87" s="10" t="s">
        <v>138</v>
      </c>
      <c r="B87" s="10">
        <v>12302967911</v>
      </c>
      <c r="C87" s="10" t="s">
        <v>137</v>
      </c>
      <c r="D87" s="15">
        <v>41.44</v>
      </c>
      <c r="E87" s="11" t="s">
        <v>9</v>
      </c>
    </row>
    <row r="88" spans="1:5" s="9" customFormat="1" x14ac:dyDescent="0.2">
      <c r="A88" s="10" t="s">
        <v>138</v>
      </c>
      <c r="B88" s="10"/>
      <c r="C88" s="10"/>
      <c r="D88" s="15">
        <v>8</v>
      </c>
      <c r="E88" s="11">
        <v>3224</v>
      </c>
    </row>
    <row r="89" spans="1:5" s="9" customFormat="1" x14ac:dyDescent="0.2">
      <c r="A89" s="27" t="s">
        <v>12</v>
      </c>
      <c r="B89" s="27"/>
      <c r="C89" s="27"/>
      <c r="D89" s="5">
        <v>49.44</v>
      </c>
      <c r="E89" s="23"/>
    </row>
    <row r="90" spans="1:5" x14ac:dyDescent="0.2">
      <c r="A90" s="3" t="s">
        <v>86</v>
      </c>
      <c r="B90" s="3" t="s">
        <v>87</v>
      </c>
      <c r="C90" s="3" t="s">
        <v>59</v>
      </c>
      <c r="D90" s="15">
        <v>202.98</v>
      </c>
      <c r="E90" s="11" t="s">
        <v>17</v>
      </c>
    </row>
    <row r="91" spans="1:5" x14ac:dyDescent="0.2">
      <c r="A91" s="27" t="s">
        <v>12</v>
      </c>
      <c r="B91" s="27"/>
      <c r="C91" s="27"/>
      <c r="D91" s="5">
        <v>202.98</v>
      </c>
      <c r="E91" s="23"/>
    </row>
    <row r="92" spans="1:5" x14ac:dyDescent="0.2">
      <c r="A92" s="3" t="s">
        <v>133</v>
      </c>
      <c r="B92" s="3" t="s">
        <v>88</v>
      </c>
      <c r="C92" s="3" t="s">
        <v>59</v>
      </c>
      <c r="D92" s="15">
        <v>29.2</v>
      </c>
      <c r="E92" s="11" t="s">
        <v>9</v>
      </c>
    </row>
    <row r="93" spans="1:5" s="9" customFormat="1" x14ac:dyDescent="0.2">
      <c r="A93" s="10" t="s">
        <v>133</v>
      </c>
      <c r="B93" s="10" t="s">
        <v>88</v>
      </c>
      <c r="C93" s="10" t="s">
        <v>59</v>
      </c>
      <c r="D93" s="15">
        <v>5</v>
      </c>
      <c r="E93" s="11" t="s">
        <v>53</v>
      </c>
    </row>
    <row r="94" spans="1:5" x14ac:dyDescent="0.2">
      <c r="A94" s="27" t="s">
        <v>12</v>
      </c>
      <c r="B94" s="27"/>
      <c r="C94" s="27"/>
      <c r="D94" s="5">
        <v>34.200000000000003</v>
      </c>
      <c r="E94" s="23"/>
    </row>
    <row r="95" spans="1:5" x14ac:dyDescent="0.2">
      <c r="A95" s="3" t="s">
        <v>89</v>
      </c>
      <c r="B95" s="3" t="s">
        <v>90</v>
      </c>
      <c r="C95" s="3" t="s">
        <v>20</v>
      </c>
      <c r="D95" s="15">
        <v>38.4</v>
      </c>
      <c r="E95" s="11" t="s">
        <v>9</v>
      </c>
    </row>
    <row r="96" spans="1:5" x14ac:dyDescent="0.2">
      <c r="A96" s="3" t="s">
        <v>89</v>
      </c>
      <c r="B96" s="3" t="s">
        <v>90</v>
      </c>
      <c r="C96" s="3" t="s">
        <v>20</v>
      </c>
      <c r="D96" s="15">
        <v>78.599999999999994</v>
      </c>
      <c r="E96" s="11" t="s">
        <v>10</v>
      </c>
    </row>
    <row r="97" spans="1:5" x14ac:dyDescent="0.2">
      <c r="A97" s="27" t="s">
        <v>12</v>
      </c>
      <c r="B97" s="27"/>
      <c r="C97" s="27"/>
      <c r="D97" s="5">
        <v>117</v>
      </c>
      <c r="E97" s="23"/>
    </row>
    <row r="98" spans="1:5" x14ac:dyDescent="0.2">
      <c r="A98" s="3" t="s">
        <v>91</v>
      </c>
      <c r="B98" s="3" t="s">
        <v>92</v>
      </c>
      <c r="C98" s="3" t="s">
        <v>59</v>
      </c>
      <c r="D98" s="15">
        <v>90</v>
      </c>
      <c r="E98" s="11" t="s">
        <v>9</v>
      </c>
    </row>
    <row r="99" spans="1:5" x14ac:dyDescent="0.2">
      <c r="A99" s="27" t="s">
        <v>12</v>
      </c>
      <c r="B99" s="27"/>
      <c r="C99" s="27"/>
      <c r="D99" s="5">
        <v>90</v>
      </c>
      <c r="E99" s="23"/>
    </row>
    <row r="100" spans="1:5" x14ac:dyDescent="0.2">
      <c r="A100" s="3" t="s">
        <v>147</v>
      </c>
      <c r="B100" s="3" t="s">
        <v>93</v>
      </c>
      <c r="C100" s="3" t="s">
        <v>20</v>
      </c>
      <c r="D100" s="15">
        <v>100</v>
      </c>
      <c r="E100" s="11" t="s">
        <v>21</v>
      </c>
    </row>
    <row r="101" spans="1:5" x14ac:dyDescent="0.2">
      <c r="A101" s="27" t="s">
        <v>12</v>
      </c>
      <c r="B101" s="27"/>
      <c r="C101" s="27"/>
      <c r="D101" s="5">
        <v>100</v>
      </c>
      <c r="E101" s="23"/>
    </row>
    <row r="102" spans="1:5" x14ac:dyDescent="0.2">
      <c r="A102" s="3" t="s">
        <v>94</v>
      </c>
      <c r="B102" s="3" t="s">
        <v>95</v>
      </c>
      <c r="C102" s="3" t="s">
        <v>96</v>
      </c>
      <c r="D102" s="15">
        <v>6137.6</v>
      </c>
      <c r="E102" s="11" t="s">
        <v>9</v>
      </c>
    </row>
    <row r="103" spans="1:5" x14ac:dyDescent="0.2">
      <c r="A103" s="27" t="s">
        <v>12</v>
      </c>
      <c r="B103" s="27"/>
      <c r="C103" s="27"/>
      <c r="D103" s="5">
        <v>6137.6</v>
      </c>
      <c r="E103" s="23"/>
    </row>
    <row r="104" spans="1:5" x14ac:dyDescent="0.2">
      <c r="A104" s="3" t="s">
        <v>97</v>
      </c>
      <c r="B104" s="3" t="s">
        <v>98</v>
      </c>
      <c r="C104" s="3" t="s">
        <v>20</v>
      </c>
      <c r="D104" s="15">
        <v>541.5</v>
      </c>
      <c r="E104" s="11" t="s">
        <v>40</v>
      </c>
    </row>
    <row r="105" spans="1:5" x14ac:dyDescent="0.2">
      <c r="A105" s="27" t="s">
        <v>12</v>
      </c>
      <c r="B105" s="27"/>
      <c r="C105" s="27"/>
      <c r="D105" s="5">
        <v>541.5</v>
      </c>
      <c r="E105" s="23"/>
    </row>
    <row r="106" spans="1:5" x14ac:dyDescent="0.2">
      <c r="A106" s="3" t="s">
        <v>99</v>
      </c>
      <c r="B106" s="3" t="s">
        <v>100</v>
      </c>
      <c r="C106" s="3" t="s">
        <v>121</v>
      </c>
      <c r="D106" s="15">
        <v>175.56</v>
      </c>
      <c r="E106" s="11" t="s">
        <v>50</v>
      </c>
    </row>
    <row r="107" spans="1:5" x14ac:dyDescent="0.2">
      <c r="A107" s="27" t="s">
        <v>12</v>
      </c>
      <c r="B107" s="27"/>
      <c r="C107" s="27"/>
      <c r="D107" s="5">
        <v>175.56</v>
      </c>
      <c r="E107" s="23"/>
    </row>
    <row r="108" spans="1:5" x14ac:dyDescent="0.2">
      <c r="A108" s="3" t="s">
        <v>134</v>
      </c>
      <c r="B108" s="3" t="s">
        <v>101</v>
      </c>
      <c r="C108" s="3" t="s">
        <v>20</v>
      </c>
      <c r="D108" s="15">
        <v>100</v>
      </c>
      <c r="E108" s="11" t="s">
        <v>9</v>
      </c>
    </row>
    <row r="109" spans="1:5" x14ac:dyDescent="0.2">
      <c r="A109" s="27" t="s">
        <v>12</v>
      </c>
      <c r="B109" s="27"/>
      <c r="C109" s="27"/>
      <c r="D109" s="5">
        <v>100</v>
      </c>
      <c r="E109" s="23"/>
    </row>
    <row r="110" spans="1:5" x14ac:dyDescent="0.2">
      <c r="A110" s="3" t="s">
        <v>102</v>
      </c>
      <c r="B110" s="3" t="s">
        <v>103</v>
      </c>
      <c r="C110" s="3" t="s">
        <v>20</v>
      </c>
      <c r="D110" s="15">
        <v>118</v>
      </c>
      <c r="E110" s="11" t="s">
        <v>17</v>
      </c>
    </row>
    <row r="111" spans="1:5" x14ac:dyDescent="0.2">
      <c r="A111" s="27" t="s">
        <v>12</v>
      </c>
      <c r="B111" s="27"/>
      <c r="C111" s="27"/>
      <c r="D111" s="5">
        <v>118</v>
      </c>
      <c r="E111" s="23"/>
    </row>
    <row r="112" spans="1:5" ht="25.5" x14ac:dyDescent="0.2">
      <c r="A112" s="12" t="s">
        <v>127</v>
      </c>
      <c r="B112" s="3"/>
      <c r="C112" s="3"/>
      <c r="D112" s="15">
        <v>2400</v>
      </c>
      <c r="E112" s="11" t="s">
        <v>17</v>
      </c>
    </row>
    <row r="113" spans="1:5" x14ac:dyDescent="0.2">
      <c r="A113" s="27" t="s">
        <v>12</v>
      </c>
      <c r="B113" s="27"/>
      <c r="C113" s="27"/>
      <c r="D113" s="5">
        <v>2400</v>
      </c>
      <c r="E113" s="23"/>
    </row>
    <row r="114" spans="1:5" x14ac:dyDescent="0.2">
      <c r="A114" s="10" t="s">
        <v>124</v>
      </c>
      <c r="B114" s="3"/>
      <c r="C114" s="3"/>
      <c r="D114" s="15">
        <v>66.400000000000006</v>
      </c>
      <c r="E114" s="11" t="s">
        <v>21</v>
      </c>
    </row>
    <row r="115" spans="1:5" x14ac:dyDescent="0.2">
      <c r="A115" s="27" t="s">
        <v>12</v>
      </c>
      <c r="B115" s="27"/>
      <c r="C115" s="27"/>
      <c r="D115" s="5">
        <v>66.400000000000006</v>
      </c>
      <c r="E115" s="23"/>
    </row>
    <row r="116" spans="1:5" x14ac:dyDescent="0.2">
      <c r="A116" s="3" t="s">
        <v>104</v>
      </c>
      <c r="B116" s="3" t="s">
        <v>105</v>
      </c>
      <c r="C116" s="3" t="s">
        <v>59</v>
      </c>
      <c r="D116" s="15">
        <v>104.75</v>
      </c>
      <c r="E116" s="11" t="s">
        <v>21</v>
      </c>
    </row>
    <row r="117" spans="1:5" x14ac:dyDescent="0.2">
      <c r="A117" s="27" t="s">
        <v>12</v>
      </c>
      <c r="B117" s="27"/>
      <c r="C117" s="27"/>
      <c r="D117" s="5">
        <v>104.75</v>
      </c>
      <c r="E117" s="23"/>
    </row>
    <row r="118" spans="1:5" s="9" customFormat="1" x14ac:dyDescent="0.2">
      <c r="A118" s="10" t="s">
        <v>140</v>
      </c>
      <c r="B118" s="10">
        <v>64715250511</v>
      </c>
      <c r="C118" s="10" t="s">
        <v>141</v>
      </c>
      <c r="D118" s="15">
        <v>14.31</v>
      </c>
      <c r="E118" s="11" t="s">
        <v>9</v>
      </c>
    </row>
    <row r="119" spans="1:5" s="9" customFormat="1" x14ac:dyDescent="0.2">
      <c r="A119" s="10" t="s">
        <v>140</v>
      </c>
      <c r="B119" s="10"/>
      <c r="C119" s="10"/>
      <c r="D119" s="15">
        <v>18.96</v>
      </c>
      <c r="E119" s="11" t="s">
        <v>24</v>
      </c>
    </row>
    <row r="120" spans="1:5" s="9" customFormat="1" x14ac:dyDescent="0.2">
      <c r="A120" s="27" t="s">
        <v>12</v>
      </c>
      <c r="B120" s="27"/>
      <c r="C120" s="27"/>
      <c r="D120" s="5">
        <v>33.270000000000003</v>
      </c>
      <c r="E120" s="23"/>
    </row>
    <row r="121" spans="1:5" x14ac:dyDescent="0.2">
      <c r="A121" s="3" t="s">
        <v>106</v>
      </c>
      <c r="B121" s="3" t="s">
        <v>107</v>
      </c>
      <c r="C121" s="3" t="s">
        <v>108</v>
      </c>
      <c r="D121" s="15">
        <v>125</v>
      </c>
      <c r="E121" s="11" t="s">
        <v>123</v>
      </c>
    </row>
    <row r="122" spans="1:5" x14ac:dyDescent="0.2">
      <c r="A122" s="27" t="s">
        <v>12</v>
      </c>
      <c r="B122" s="27"/>
      <c r="C122" s="27"/>
      <c r="D122" s="5">
        <v>125</v>
      </c>
      <c r="E122" s="23"/>
    </row>
    <row r="123" spans="1:5" x14ac:dyDescent="0.2">
      <c r="A123" s="10" t="s">
        <v>129</v>
      </c>
      <c r="B123" s="3"/>
      <c r="C123" s="3"/>
      <c r="D123" s="15">
        <v>154.94999999999999</v>
      </c>
      <c r="E123" s="11" t="s">
        <v>47</v>
      </c>
    </row>
    <row r="124" spans="1:5" x14ac:dyDescent="0.2">
      <c r="A124" s="27" t="s">
        <v>12</v>
      </c>
      <c r="B124" s="27"/>
      <c r="C124" s="27"/>
      <c r="D124" s="5">
        <v>154.94999999999999</v>
      </c>
      <c r="E124" s="23"/>
    </row>
    <row r="125" spans="1:5" s="9" customFormat="1" x14ac:dyDescent="0.2">
      <c r="A125" s="10" t="s">
        <v>135</v>
      </c>
      <c r="B125" s="10"/>
      <c r="C125" s="10"/>
      <c r="D125" s="15">
        <v>76.8</v>
      </c>
      <c r="E125" s="11" t="s">
        <v>11</v>
      </c>
    </row>
    <row r="126" spans="1:5" s="9" customFormat="1" x14ac:dyDescent="0.2">
      <c r="A126" s="27" t="s">
        <v>12</v>
      </c>
      <c r="B126" s="27"/>
      <c r="C126" s="27"/>
      <c r="D126" s="5">
        <v>76.8</v>
      </c>
      <c r="E126" s="23"/>
    </row>
    <row r="127" spans="1:5" x14ac:dyDescent="0.2">
      <c r="A127" s="3" t="s">
        <v>109</v>
      </c>
      <c r="B127" s="3" t="s">
        <v>110</v>
      </c>
      <c r="C127" s="3" t="s">
        <v>20</v>
      </c>
      <c r="D127" s="15">
        <v>326.05</v>
      </c>
      <c r="E127" s="11" t="s">
        <v>31</v>
      </c>
    </row>
    <row r="128" spans="1:5" x14ac:dyDescent="0.2">
      <c r="A128" s="27" t="s">
        <v>12</v>
      </c>
      <c r="B128" s="27"/>
      <c r="C128" s="27"/>
      <c r="D128" s="5">
        <v>326.05</v>
      </c>
      <c r="E128" s="23"/>
    </row>
    <row r="129" spans="1:5" x14ac:dyDescent="0.2">
      <c r="A129" s="3" t="s">
        <v>111</v>
      </c>
      <c r="B129" s="3" t="s">
        <v>112</v>
      </c>
      <c r="C129" s="3" t="s">
        <v>59</v>
      </c>
      <c r="D129" s="15">
        <v>74.650000000000006</v>
      </c>
      <c r="E129" s="11" t="s">
        <v>21</v>
      </c>
    </row>
    <row r="130" spans="1:5" x14ac:dyDescent="0.2">
      <c r="A130" s="27" t="s">
        <v>12</v>
      </c>
      <c r="B130" s="27"/>
      <c r="C130" s="27"/>
      <c r="D130" s="5">
        <v>74.650000000000006</v>
      </c>
      <c r="E130" s="23"/>
    </row>
    <row r="131" spans="1:5" x14ac:dyDescent="0.2">
      <c r="A131" s="3" t="s">
        <v>113</v>
      </c>
      <c r="B131" s="3" t="s">
        <v>114</v>
      </c>
      <c r="C131" s="3" t="s">
        <v>20</v>
      </c>
      <c r="D131" s="15">
        <v>3527.01</v>
      </c>
      <c r="E131" s="11" t="s">
        <v>60</v>
      </c>
    </row>
    <row r="132" spans="1:5" x14ac:dyDescent="0.2">
      <c r="A132" s="27" t="s">
        <v>12</v>
      </c>
      <c r="B132" s="27"/>
      <c r="C132" s="27"/>
      <c r="D132" s="5">
        <v>3527.01</v>
      </c>
      <c r="E132" s="23"/>
    </row>
    <row r="133" spans="1:5" s="9" customFormat="1" x14ac:dyDescent="0.2">
      <c r="A133" s="10" t="s">
        <v>16</v>
      </c>
      <c r="B133" s="10"/>
      <c r="C133" s="10"/>
      <c r="D133" s="15">
        <v>993.54</v>
      </c>
      <c r="E133" s="11" t="s">
        <v>17</v>
      </c>
    </row>
    <row r="134" spans="1:5" s="9" customFormat="1" x14ac:dyDescent="0.2">
      <c r="A134" s="27" t="s">
        <v>12</v>
      </c>
      <c r="B134" s="27"/>
      <c r="C134" s="27"/>
      <c r="D134" s="5">
        <v>993.54</v>
      </c>
      <c r="E134" s="23"/>
    </row>
    <row r="135" spans="1:5" s="9" customFormat="1" x14ac:dyDescent="0.2">
      <c r="A135" s="10" t="s">
        <v>42</v>
      </c>
      <c r="B135" s="10"/>
      <c r="C135" s="10"/>
      <c r="D135" s="15">
        <v>993.54</v>
      </c>
      <c r="E135" s="11" t="s">
        <v>17</v>
      </c>
    </row>
    <row r="136" spans="1:5" s="9" customFormat="1" x14ac:dyDescent="0.2">
      <c r="A136" s="27" t="s">
        <v>12</v>
      </c>
      <c r="B136" s="27"/>
      <c r="C136" s="27"/>
      <c r="D136" s="5">
        <v>993.54</v>
      </c>
      <c r="E136" s="23"/>
    </row>
    <row r="137" spans="1:5" s="9" customFormat="1" x14ac:dyDescent="0.2">
      <c r="A137" s="8"/>
      <c r="B137" s="8"/>
      <c r="C137" s="8"/>
      <c r="D137" s="5"/>
      <c r="E137" s="23"/>
    </row>
    <row r="138" spans="1:5" s="9" customFormat="1" ht="22.5" customHeight="1" x14ac:dyDescent="0.2">
      <c r="A138" s="18" t="s">
        <v>144</v>
      </c>
      <c r="B138" s="18"/>
      <c r="C138" s="18"/>
      <c r="D138" s="19">
        <f>SUM(D8+D10+D14+D16+D20+D22+D24+D26+D28+D30+D32+D34+D38+D40+D42+D44+D46+D48+D51+D53+D55+D57+D59+D61+D64+D66+D68+D70+D73+D76+D78+D80+D84+D86+D91+D94+D97+D99+D101+D103+D105+D107+D109+D111+D113+D115+D117+D122+D124+D128+D130+D132+D134+D136+D120+D126+D89+D36+D18)</f>
        <v>143238.21999999997</v>
      </c>
      <c r="E138" s="18"/>
    </row>
    <row r="140" spans="1:5" s="9" customFormat="1" x14ac:dyDescent="0.2">
      <c r="D140" s="33"/>
      <c r="E140" s="34"/>
    </row>
    <row r="141" spans="1:5" s="9" customFormat="1" x14ac:dyDescent="0.2">
      <c r="D141" s="33"/>
      <c r="E141" s="34"/>
    </row>
    <row r="142" spans="1:5" s="9" customFormat="1" x14ac:dyDescent="0.2">
      <c r="D142" s="33"/>
      <c r="E142" s="34"/>
    </row>
    <row r="144" spans="1:5" ht="12.75" customHeight="1" x14ac:dyDescent="0.2">
      <c r="A144" s="30" t="s">
        <v>142</v>
      </c>
      <c r="B144" s="15">
        <v>104561.09</v>
      </c>
      <c r="C144" s="16" t="s">
        <v>8</v>
      </c>
    </row>
    <row r="145" spans="1:5" ht="38.25" x14ac:dyDescent="0.2">
      <c r="A145" s="31"/>
      <c r="B145" s="15">
        <v>28963.06</v>
      </c>
      <c r="C145" s="17" t="s">
        <v>145</v>
      </c>
    </row>
    <row r="146" spans="1:5" x14ac:dyDescent="0.2">
      <c r="A146" s="31"/>
      <c r="B146" s="15">
        <v>3868.65</v>
      </c>
      <c r="C146" s="16" t="s">
        <v>34</v>
      </c>
    </row>
    <row r="147" spans="1:5" x14ac:dyDescent="0.2">
      <c r="A147" s="31"/>
      <c r="B147" s="15">
        <v>17301.099999999999</v>
      </c>
      <c r="C147" s="16" t="s">
        <v>32</v>
      </c>
    </row>
    <row r="148" spans="1:5" s="9" customFormat="1" x14ac:dyDescent="0.2">
      <c r="A148" s="31"/>
      <c r="B148" s="15"/>
      <c r="C148" s="16"/>
      <c r="D148" s="33"/>
      <c r="E148" s="34"/>
    </row>
    <row r="149" spans="1:5" x14ac:dyDescent="0.2">
      <c r="A149" s="31"/>
      <c r="B149" s="15">
        <v>1773.77</v>
      </c>
      <c r="C149" s="16" t="s">
        <v>33</v>
      </c>
    </row>
    <row r="150" spans="1:5" ht="51" x14ac:dyDescent="0.2">
      <c r="A150" s="32"/>
      <c r="B150" s="15">
        <v>992.85</v>
      </c>
      <c r="C150" s="17" t="s">
        <v>143</v>
      </c>
    </row>
    <row r="151" spans="1:5" ht="15" x14ac:dyDescent="0.25">
      <c r="A151" s="20" t="s">
        <v>144</v>
      </c>
      <c r="B151" s="22">
        <f>SUM(B144:B150)</f>
        <v>157460.51999999999</v>
      </c>
      <c r="C151" s="21"/>
      <c r="E151" s="33"/>
    </row>
    <row r="152" spans="1:5" x14ac:dyDescent="0.2">
      <c r="E152" s="33"/>
    </row>
    <row r="154" spans="1:5" ht="15.75" x14ac:dyDescent="0.25">
      <c r="A154" s="26" t="s">
        <v>151</v>
      </c>
    </row>
    <row r="155" spans="1:5" x14ac:dyDescent="0.2">
      <c r="E155" s="33"/>
    </row>
  </sheetData>
  <mergeCells count="63">
    <mergeCell ref="A144:A150"/>
    <mergeCell ref="A126:C126"/>
    <mergeCell ref="A36:C36"/>
    <mergeCell ref="A89:C89"/>
    <mergeCell ref="A18:C18"/>
    <mergeCell ref="A120:C120"/>
    <mergeCell ref="A32:C32"/>
    <mergeCell ref="A34:C34"/>
    <mergeCell ref="A38:C38"/>
    <mergeCell ref="A40:C40"/>
    <mergeCell ref="A22:C22"/>
    <mergeCell ref="A24:C24"/>
    <mergeCell ref="A26:C26"/>
    <mergeCell ref="A28:C28"/>
    <mergeCell ref="A30:C30"/>
    <mergeCell ref="A42:C42"/>
    <mergeCell ref="A10:C10"/>
    <mergeCell ref="A14:C14"/>
    <mergeCell ref="A16:C16"/>
    <mergeCell ref="A20:C20"/>
    <mergeCell ref="A1:E1"/>
    <mergeCell ref="A2:E2"/>
    <mergeCell ref="A3:E3"/>
    <mergeCell ref="A8:C8"/>
    <mergeCell ref="A44:C44"/>
    <mergeCell ref="A46:C46"/>
    <mergeCell ref="A48:C48"/>
    <mergeCell ref="A51:C51"/>
    <mergeCell ref="A53:C53"/>
    <mergeCell ref="A55:C55"/>
    <mergeCell ref="A57:C57"/>
    <mergeCell ref="A59:C59"/>
    <mergeCell ref="A61:C61"/>
    <mergeCell ref="A64:C64"/>
    <mergeCell ref="A66:C66"/>
    <mergeCell ref="A68:C68"/>
    <mergeCell ref="A70:C70"/>
    <mergeCell ref="A73:C73"/>
    <mergeCell ref="A76:C76"/>
    <mergeCell ref="A78:C78"/>
    <mergeCell ref="A80:C80"/>
    <mergeCell ref="A84:C84"/>
    <mergeCell ref="A86:C86"/>
    <mergeCell ref="A91:C91"/>
    <mergeCell ref="A94:C94"/>
    <mergeCell ref="A97:C97"/>
    <mergeCell ref="A99:C99"/>
    <mergeCell ref="A101:C101"/>
    <mergeCell ref="A103:C103"/>
    <mergeCell ref="A105:C105"/>
    <mergeCell ref="A107:C107"/>
    <mergeCell ref="A109:C109"/>
    <mergeCell ref="A111:C111"/>
    <mergeCell ref="A113:C113"/>
    <mergeCell ref="A130:C130"/>
    <mergeCell ref="A132:C132"/>
    <mergeCell ref="A134:C134"/>
    <mergeCell ref="A136:C136"/>
    <mergeCell ref="A115:C115"/>
    <mergeCell ref="A117:C117"/>
    <mergeCell ref="A122:C122"/>
    <mergeCell ref="A124:C124"/>
    <mergeCell ref="A128:C12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2024-05-13T12:08:04Z</dcterms:modified>
  <cp:category/>
  <cp:contentStatus/>
</cp:coreProperties>
</file>