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mina\Desktop\javna objava o trošenju sredstava\"/>
    </mc:Choice>
  </mc:AlternateContent>
  <bookViews>
    <workbookView xWindow="240" yWindow="120" windowWidth="14940" windowHeight="9225"/>
  </bookViews>
  <sheets>
    <sheet name="SVIBANJ 2024." sheetId="1" r:id="rId1"/>
  </sheets>
  <calcPr calcId="162913"/>
</workbook>
</file>

<file path=xl/calcChain.xml><?xml version="1.0" encoding="utf-8"?>
<calcChain xmlns="http://schemas.openxmlformats.org/spreadsheetml/2006/main">
  <c r="B151" i="1" l="1"/>
  <c r="D69" i="1" l="1"/>
  <c r="D140" i="1" s="1"/>
</calcChain>
</file>

<file path=xl/sharedStrings.xml><?xml version="1.0" encoding="utf-8"?>
<sst xmlns="http://schemas.openxmlformats.org/spreadsheetml/2006/main" count="349" uniqueCount="149">
  <si>
    <t>DUBROVAČKI MUZEJI</t>
  </si>
  <si>
    <t>INFORMACIJA O TROŠENJU SREDSTAVA</t>
  </si>
  <si>
    <t>ZA SVIBANJ 2024. GODINE</t>
  </si>
  <si>
    <t>Naziv primatelja</t>
  </si>
  <si>
    <t>OIB
primatelja</t>
  </si>
  <si>
    <t>Sjedište
primatelja</t>
  </si>
  <si>
    <t>Način
objave
isplaćenog
iznosa</t>
  </si>
  <si>
    <t>Vrsta rashoda i izdatka</t>
  </si>
  <si>
    <t/>
  </si>
  <si>
    <t>3111 Plaće za redovan rad</t>
  </si>
  <si>
    <t>3221 Uredski materijal i ostali materijalni rashodi</t>
  </si>
  <si>
    <t>3293 Reprezentacija</t>
  </si>
  <si>
    <t>Ukupno:</t>
  </si>
  <si>
    <t>A1 Hrvatska d.o.o.</t>
  </si>
  <si>
    <t>29524210204</t>
  </si>
  <si>
    <t>3231 Usluge telefona, pošte i prijevoza</t>
  </si>
  <si>
    <t>3299 Ostali nespomenuti rashodi poslovanja</t>
  </si>
  <si>
    <t>ADRIATIC OSIGURANJE D.D.</t>
  </si>
  <si>
    <t>94472454976</t>
  </si>
  <si>
    <t>3292 Premije osiguranja</t>
  </si>
  <si>
    <t>ALMEL DUBROVNIK d.o.o.</t>
  </si>
  <si>
    <t>87342313630</t>
  </si>
  <si>
    <t>DUBROVNIK</t>
  </si>
  <si>
    <t>3232 Usluge tekućeg i investicijskog održavanja</t>
  </si>
  <si>
    <t>97086189462</t>
  </si>
  <si>
    <t>3225 Sitni inventar i auto gume</t>
  </si>
  <si>
    <t>4227 Uređaji, strojevi i oprema za ostale namjene</t>
  </si>
  <si>
    <t>ARCUS INGENIUM d.o.o.</t>
  </si>
  <si>
    <t>52981606243</t>
  </si>
  <si>
    <t>4221 Uredska oprema i namještaj</t>
  </si>
  <si>
    <t>3222 Materijal i sirovine</t>
  </si>
  <si>
    <t>AUTO SERVISNI CENTAR d.o.o.</t>
  </si>
  <si>
    <t>78583422206</t>
  </si>
  <si>
    <t>3237 Intelektualne i osobne usluge</t>
  </si>
  <si>
    <t>BRUJAČI D.O.O</t>
  </si>
  <si>
    <t>12429083121</t>
  </si>
  <si>
    <t>3233 Usluge promidžbe i informiranja</t>
  </si>
  <si>
    <t>CRESCAT d.o.o.</t>
  </si>
  <si>
    <t>31608194500</t>
  </si>
  <si>
    <t>ČISTOĆA d.o.o.</t>
  </si>
  <si>
    <t>16912997621</t>
  </si>
  <si>
    <t>3234 Komunalne usluge</t>
  </si>
  <si>
    <t>DENONA d.o.o.</t>
  </si>
  <si>
    <t>97373082565</t>
  </si>
  <si>
    <t xml:space="preserve">DRŽAVNI PRORAČUN RH </t>
  </si>
  <si>
    <t>18683136487</t>
  </si>
  <si>
    <t>3295 Pristojbe i naknade</t>
  </si>
  <si>
    <t>3132 Doprinosi za obvezno zdravstveno osiguranje</t>
  </si>
  <si>
    <t>3212 Naknade za prijevoz, za rad na terenu i odvojeni život</t>
  </si>
  <si>
    <t>ELEKTRONIČKI RAČUNI D.O.O</t>
  </si>
  <si>
    <t>42889250808</t>
  </si>
  <si>
    <t>3238 Računalne usluge</t>
  </si>
  <si>
    <t>FLOMASTER D.O.O.</t>
  </si>
  <si>
    <t>04484847640</t>
  </si>
  <si>
    <t>GRAD DUBROVNIK</t>
  </si>
  <si>
    <t>21712494719</t>
  </si>
  <si>
    <t>43965974818</t>
  </si>
  <si>
    <t>3223 Energija</t>
  </si>
  <si>
    <t xml:space="preserve">HRT </t>
  </si>
  <si>
    <t>68419124305</t>
  </si>
  <si>
    <t>HRVATSKA POŠTA d.d.</t>
  </si>
  <si>
    <t>87311810356</t>
  </si>
  <si>
    <t>HT-Hrvatski Telekom d.d.</t>
  </si>
  <si>
    <t>81793146560</t>
  </si>
  <si>
    <t>ZAGREB</t>
  </si>
  <si>
    <t>3235 Zakupnine i najamnine</t>
  </si>
  <si>
    <t>21523879111</t>
  </si>
  <si>
    <t>27759560625</t>
  </si>
  <si>
    <t>JAVNI BILJEŽNIK LUCE BRONZAN</t>
  </si>
  <si>
    <t>3239 Ostale usluge</t>
  </si>
  <si>
    <t>97421007661</t>
  </si>
  <si>
    <t>KRISTINA KOJAN GOLUŽA</t>
  </si>
  <si>
    <t>LEONARDO MEDIA d.o.o.</t>
  </si>
  <si>
    <t>90240160025</t>
  </si>
  <si>
    <t>LINK 2 d.o.o</t>
  </si>
  <si>
    <t>77351182595</t>
  </si>
  <si>
    <t>LUKŠA, vl.Lukša Malohodžić</t>
  </si>
  <si>
    <t>3224 Materijal i dijelovi za tekuće i investicijsko održavanje</t>
  </si>
  <si>
    <t>77328114519</t>
  </si>
  <si>
    <t>NARODNE NOVINE d.d.</t>
  </si>
  <si>
    <t>64546066176</t>
  </si>
  <si>
    <t>82441405695</t>
  </si>
  <si>
    <t>OPĆA BOLNICA DUBROVNIK</t>
  </si>
  <si>
    <t>75970517069</t>
  </si>
  <si>
    <t>OTP banka d.d.</t>
  </si>
  <si>
    <t>52508873833</t>
  </si>
  <si>
    <t>3431 Bankarske usluge i usluge platnog prometa</t>
  </si>
  <si>
    <t>PERFECTUM d.o.o.</t>
  </si>
  <si>
    <t>93155201521</t>
  </si>
  <si>
    <t>PLAVA KAVA d.o.o.</t>
  </si>
  <si>
    <t>38152213074</t>
  </si>
  <si>
    <t>POZOR d.o.o.</t>
  </si>
  <si>
    <t>60640803807</t>
  </si>
  <si>
    <t>PRESSCUT d.o.o.</t>
  </si>
  <si>
    <t>34672089688</t>
  </si>
  <si>
    <t xml:space="preserve">PROFI PLAN d.o.o. </t>
  </si>
  <si>
    <t>48653018129</t>
  </si>
  <si>
    <t>PROSVJETA d.o.o.</t>
  </si>
  <si>
    <t>23366802564</t>
  </si>
  <si>
    <t>SANITAT DUBROVNIK d.o.o.</t>
  </si>
  <si>
    <t>99080716453</t>
  </si>
  <si>
    <t>SECURITAS HRVATSKA d.o.o.</t>
  </si>
  <si>
    <t>33679708526</t>
  </si>
  <si>
    <t>ŠPICA SUSTAVI d.o.o.</t>
  </si>
  <si>
    <t>08747661196</t>
  </si>
  <si>
    <t>TEHNO ELEKTRONIK d.o.o.</t>
  </si>
  <si>
    <t>92246704581</t>
  </si>
  <si>
    <t>VODOVOD DUBROVNIK d.o.o.</t>
  </si>
  <si>
    <t>00862047577</t>
  </si>
  <si>
    <t>ZAGREBINSPEKT d.o.o.</t>
  </si>
  <si>
    <t>82752153530</t>
  </si>
  <si>
    <t>ZAKLADA BLAGA DJELA</t>
  </si>
  <si>
    <t>64576675896</t>
  </si>
  <si>
    <t>SESVETSKI KRALJEVAC</t>
  </si>
  <si>
    <t>ZAGREB-SLOBOŠTINA</t>
  </si>
  <si>
    <t>SPLIT</t>
  </si>
  <si>
    <t>SESVETE</t>
  </si>
  <si>
    <t>MOKOŠICA</t>
  </si>
  <si>
    <t>SAMOBOR</t>
  </si>
  <si>
    <t>VELIKA GORICA</t>
  </si>
  <si>
    <t>APNEA d.o.o.</t>
  </si>
  <si>
    <t>ARTEFACTO,vl. Carlos Ignacio Bellante</t>
  </si>
  <si>
    <t>BEST IT, vl. Robert Šuštar</t>
  </si>
  <si>
    <t>HEP ELEKTRA d.o.o.</t>
  </si>
  <si>
    <t>IKEA HRVATSKA D.O.O.</t>
  </si>
  <si>
    <t>INA d.d.</t>
  </si>
  <si>
    <t>JOR, vl. JULIJANA RODIĆ - OZIMEC</t>
  </si>
  <si>
    <t>MONDO TRADE D.O.O</t>
  </si>
  <si>
    <t>NAFTALINA,vl. Josipa Maslać-Petričević</t>
  </si>
  <si>
    <t>NOVENA d.o.o.</t>
  </si>
  <si>
    <t>STUDIO BELUGA SOLUTIONS,vl.Goran
 Raspopović</t>
  </si>
  <si>
    <t>KATICA VIDOJEVIĆ</t>
  </si>
  <si>
    <t>4222-Telefoni i ostali komunikacijski uređaji</t>
  </si>
  <si>
    <t>VESNA MIOVIĆ</t>
  </si>
  <si>
    <t>PAULA ZGLAV</t>
  </si>
  <si>
    <t>SUKNO D.O.O.</t>
  </si>
  <si>
    <t>HOSPITALIJA D.O.O.</t>
  </si>
  <si>
    <t>KONZUM PLUS D.O.O.</t>
  </si>
  <si>
    <t>KOLAK TRGOVINA D.O.O.</t>
  </si>
  <si>
    <t>FRENDY D.O.O.</t>
  </si>
  <si>
    <t>KIK TEXTILIEN UND NON-FOOD D.O.O.</t>
  </si>
  <si>
    <t>ZAPREŠIĆ</t>
  </si>
  <si>
    <t>STUDIO 404,obrt za računalno programiranje,vl. Ivica Mezei</t>
  </si>
  <si>
    <t xml:space="preserve">DUBROVAČKI MUZEJI
</t>
  </si>
  <si>
    <t>3121 Ostali rashodi za zaposlene
-* uz neto iznos isplaćeni su i doprinosi mirovinskog i zdravstvenog te porez na dohodak</t>
  </si>
  <si>
    <t>3211 Službena putovanja</t>
  </si>
  <si>
    <t>3291 Naknade za rad predstavničkih i izvršnih tijela, povjerenstava i slično 
-* uz neto iznos isplaćeni su i doprinosi mirovinskog i zdravstvenog te porez na dohodak</t>
  </si>
  <si>
    <t>UKUPNO ZA SVIBANJ 2024.</t>
  </si>
  <si>
    <t>Dubrovnik,   13.06.2024.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</si>
</sst>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9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2" fontId="0" fillId="0" borderId="0" xfId="0" applyNumberFormat="1"/>
    <xf numFmtId="0" fontId="3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4" fontId="0" fillId="0" borderId="1" xfId="0" applyNumberFormat="1" applyFont="1" applyBorder="1"/>
    <xf numFmtId="2" fontId="4" fillId="0" borderId="0" xfId="0" applyNumberFormat="1" applyFont="1"/>
    <xf numFmtId="2" fontId="0" fillId="0" borderId="0" xfId="0" applyNumberFormat="1" applyFill="1" applyBorder="1"/>
    <xf numFmtId="0" fontId="0" fillId="0" borderId="0" xfId="0" applyFont="1"/>
    <xf numFmtId="0" fontId="0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/>
    <xf numFmtId="4" fontId="5" fillId="2" borderId="1" xfId="0" applyNumberFormat="1" applyFont="1" applyFill="1" applyBorder="1"/>
    <xf numFmtId="0" fontId="0" fillId="0" borderId="1" xfId="0" applyBorder="1" applyAlignment="1">
      <alignment horizontal="center" wrapText="1"/>
    </xf>
    <xf numFmtId="0" fontId="6" fillId="3" borderId="1" xfId="0" applyFont="1" applyFill="1" applyBorder="1"/>
    <xf numFmtId="4" fontId="7" fillId="3" borderId="1" xfId="0" applyNumberFormat="1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/>
    <xf numFmtId="0" fontId="0" fillId="0" borderId="1" xfId="0" applyBorder="1" applyAlignment="1">
      <alignment horizontal="center" wrapText="1"/>
    </xf>
    <xf numFmtId="0" fontId="1" fillId="3" borderId="1" xfId="0" applyFont="1" applyFill="1" applyBorder="1"/>
    <xf numFmtId="0" fontId="8" fillId="0" borderId="0" xfId="0" applyFont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tabSelected="1" topLeftCell="A144" workbookViewId="0">
      <selection activeCell="D158" sqref="D158"/>
    </sheetView>
  </sheetViews>
  <sheetFormatPr defaultColWidth="9.140625" defaultRowHeight="12.75" x14ac:dyDescent="0.2"/>
  <cols>
    <col min="1" max="1" width="33.85546875" customWidth="1"/>
    <col min="2" max="2" width="12.28515625" bestFit="1" customWidth="1"/>
    <col min="3" max="3" width="52.140625" style="33" customWidth="1"/>
    <col min="4" max="4" width="11.140625" style="9" bestFit="1" customWidth="1"/>
    <col min="5" max="5" width="61.85546875" bestFit="1" customWidth="1"/>
    <col min="6" max="9" width="9.140625" style="10"/>
  </cols>
  <sheetData>
    <row r="1" spans="1:10" x14ac:dyDescent="0.2">
      <c r="A1" s="35" t="s">
        <v>0</v>
      </c>
      <c r="B1" s="35"/>
      <c r="C1" s="35"/>
      <c r="D1" s="36"/>
      <c r="E1" s="35"/>
    </row>
    <row r="2" spans="1:10" x14ac:dyDescent="0.2">
      <c r="A2" s="35" t="s">
        <v>1</v>
      </c>
      <c r="B2" s="35"/>
      <c r="C2" s="35"/>
      <c r="D2" s="36"/>
      <c r="E2" s="35"/>
    </row>
    <row r="3" spans="1:10" x14ac:dyDescent="0.2">
      <c r="A3" s="35" t="s">
        <v>2</v>
      </c>
      <c r="B3" s="35"/>
      <c r="C3" s="35"/>
      <c r="D3" s="36"/>
      <c r="E3" s="35"/>
    </row>
    <row r="4" spans="1:10" x14ac:dyDescent="0.2">
      <c r="A4" s="1"/>
      <c r="B4" s="1"/>
      <c r="C4" s="20"/>
      <c r="D4" s="5"/>
      <c r="E4" s="1"/>
    </row>
    <row r="5" spans="1:10" x14ac:dyDescent="0.2">
      <c r="A5" s="1"/>
      <c r="B5" s="1"/>
      <c r="C5" s="20"/>
      <c r="D5" s="5"/>
      <c r="E5" s="1"/>
    </row>
    <row r="6" spans="1:10" ht="51" x14ac:dyDescent="0.2">
      <c r="A6" s="2" t="s">
        <v>3</v>
      </c>
      <c r="B6" s="2" t="s">
        <v>4</v>
      </c>
      <c r="C6" s="2" t="s">
        <v>5</v>
      </c>
      <c r="D6" s="6" t="s">
        <v>6</v>
      </c>
      <c r="E6" s="2" t="s">
        <v>7</v>
      </c>
    </row>
    <row r="7" spans="1:10" x14ac:dyDescent="0.2">
      <c r="A7" s="3" t="s">
        <v>13</v>
      </c>
      <c r="B7" s="3" t="s">
        <v>14</v>
      </c>
      <c r="C7" s="28" t="s">
        <v>64</v>
      </c>
      <c r="D7" s="15">
        <v>115.7</v>
      </c>
      <c r="E7" s="12" t="s">
        <v>15</v>
      </c>
      <c r="J7" s="17"/>
    </row>
    <row r="8" spans="1:10" x14ac:dyDescent="0.2">
      <c r="A8" s="3" t="s">
        <v>13</v>
      </c>
      <c r="B8" s="3" t="s">
        <v>14</v>
      </c>
      <c r="C8" s="28" t="s">
        <v>64</v>
      </c>
      <c r="D8" s="15">
        <v>3.32</v>
      </c>
      <c r="E8" s="12" t="s">
        <v>16</v>
      </c>
    </row>
    <row r="9" spans="1:10" x14ac:dyDescent="0.2">
      <c r="A9" s="37" t="s">
        <v>12</v>
      </c>
      <c r="B9" s="37"/>
      <c r="C9" s="37"/>
      <c r="D9" s="8">
        <v>119.02</v>
      </c>
      <c r="E9" s="4"/>
    </row>
    <row r="10" spans="1:10" x14ac:dyDescent="0.2">
      <c r="A10" s="3" t="s">
        <v>17</v>
      </c>
      <c r="B10" s="3" t="s">
        <v>18</v>
      </c>
      <c r="C10" s="28" t="s">
        <v>22</v>
      </c>
      <c r="D10" s="7">
        <v>21</v>
      </c>
      <c r="E10" s="3" t="s">
        <v>19</v>
      </c>
    </row>
    <row r="11" spans="1:10" x14ac:dyDescent="0.2">
      <c r="A11" s="37" t="s">
        <v>12</v>
      </c>
      <c r="B11" s="37"/>
      <c r="C11" s="37"/>
      <c r="D11" s="8">
        <v>21</v>
      </c>
      <c r="E11" s="4"/>
    </row>
    <row r="12" spans="1:10" x14ac:dyDescent="0.2">
      <c r="A12" s="3" t="s">
        <v>20</v>
      </c>
      <c r="B12" s="3" t="s">
        <v>21</v>
      </c>
      <c r="C12" s="28" t="s">
        <v>22</v>
      </c>
      <c r="D12" s="7">
        <v>468.75</v>
      </c>
      <c r="E12" s="3" t="s">
        <v>23</v>
      </c>
    </row>
    <row r="13" spans="1:10" x14ac:dyDescent="0.2">
      <c r="A13" s="37" t="s">
        <v>12</v>
      </c>
      <c r="B13" s="37"/>
      <c r="C13" s="37"/>
      <c r="D13" s="8">
        <v>468.75</v>
      </c>
      <c r="E13" s="4"/>
    </row>
    <row r="14" spans="1:10" x14ac:dyDescent="0.2">
      <c r="A14" s="3" t="s">
        <v>120</v>
      </c>
      <c r="B14" s="3" t="s">
        <v>24</v>
      </c>
      <c r="C14" s="28" t="s">
        <v>22</v>
      </c>
      <c r="D14" s="15">
        <v>32</v>
      </c>
      <c r="E14" s="12" t="s">
        <v>10</v>
      </c>
    </row>
    <row r="15" spans="1:10" x14ac:dyDescent="0.2">
      <c r="A15" s="3" t="s">
        <v>120</v>
      </c>
      <c r="B15" s="3" t="s">
        <v>24</v>
      </c>
      <c r="C15" s="28" t="s">
        <v>22</v>
      </c>
      <c r="D15" s="15">
        <v>129</v>
      </c>
      <c r="E15" s="12" t="s">
        <v>25</v>
      </c>
    </row>
    <row r="16" spans="1:10" x14ac:dyDescent="0.2">
      <c r="A16" s="3" t="s">
        <v>120</v>
      </c>
      <c r="B16" s="3" t="s">
        <v>24</v>
      </c>
      <c r="C16" s="28" t="s">
        <v>22</v>
      </c>
      <c r="D16" s="15">
        <v>438</v>
      </c>
      <c r="E16" s="12" t="s">
        <v>26</v>
      </c>
    </row>
    <row r="17" spans="1:5" x14ac:dyDescent="0.2">
      <c r="A17" s="37" t="s">
        <v>12</v>
      </c>
      <c r="B17" s="37"/>
      <c r="C17" s="37"/>
      <c r="D17" s="8">
        <v>599</v>
      </c>
      <c r="E17" s="4"/>
    </row>
    <row r="18" spans="1:5" x14ac:dyDescent="0.2">
      <c r="A18" s="3" t="s">
        <v>27</v>
      </c>
      <c r="B18" s="3" t="s">
        <v>28</v>
      </c>
      <c r="C18" s="28" t="s">
        <v>22</v>
      </c>
      <c r="D18" s="15">
        <v>6343.75</v>
      </c>
      <c r="E18" s="12" t="s">
        <v>132</v>
      </c>
    </row>
    <row r="19" spans="1:5" x14ac:dyDescent="0.2">
      <c r="A19" s="3" t="s">
        <v>27</v>
      </c>
      <c r="B19" s="3" t="s">
        <v>28</v>
      </c>
      <c r="C19" s="28" t="s">
        <v>22</v>
      </c>
      <c r="D19" s="15">
        <v>158.78</v>
      </c>
      <c r="E19" s="12" t="s">
        <v>10</v>
      </c>
    </row>
    <row r="20" spans="1:5" x14ac:dyDescent="0.2">
      <c r="A20" s="3" t="s">
        <v>27</v>
      </c>
      <c r="B20" s="3" t="s">
        <v>28</v>
      </c>
      <c r="C20" s="28" t="s">
        <v>22</v>
      </c>
      <c r="D20" s="15">
        <v>33.18</v>
      </c>
      <c r="E20" s="12" t="s">
        <v>25</v>
      </c>
    </row>
    <row r="21" spans="1:5" x14ac:dyDescent="0.2">
      <c r="A21" s="3" t="s">
        <v>27</v>
      </c>
      <c r="B21" s="3" t="s">
        <v>28</v>
      </c>
      <c r="C21" s="28" t="s">
        <v>22</v>
      </c>
      <c r="D21" s="15">
        <v>750</v>
      </c>
      <c r="E21" s="12" t="s">
        <v>23</v>
      </c>
    </row>
    <row r="22" spans="1:5" x14ac:dyDescent="0.2">
      <c r="A22" s="3" t="s">
        <v>27</v>
      </c>
      <c r="B22" s="3" t="s">
        <v>28</v>
      </c>
      <c r="C22" s="28" t="s">
        <v>22</v>
      </c>
      <c r="D22" s="15">
        <v>1987.5</v>
      </c>
      <c r="E22" s="12" t="s">
        <v>29</v>
      </c>
    </row>
    <row r="23" spans="1:5" x14ac:dyDescent="0.2">
      <c r="A23" s="37" t="s">
        <v>12</v>
      </c>
      <c r="B23" s="37"/>
      <c r="C23" s="37"/>
      <c r="D23" s="8">
        <v>9273.2099999999991</v>
      </c>
      <c r="E23" s="4"/>
    </row>
    <row r="24" spans="1:5" x14ac:dyDescent="0.2">
      <c r="A24" s="3" t="s">
        <v>121</v>
      </c>
      <c r="B24" s="3"/>
      <c r="C24" s="28"/>
      <c r="D24" s="15">
        <v>1200</v>
      </c>
      <c r="E24" s="12" t="s">
        <v>30</v>
      </c>
    </row>
    <row r="25" spans="1:5" x14ac:dyDescent="0.2">
      <c r="A25" s="37" t="s">
        <v>12</v>
      </c>
      <c r="B25" s="37"/>
      <c r="C25" s="37"/>
      <c r="D25" s="8">
        <v>1200</v>
      </c>
      <c r="E25" s="4"/>
    </row>
    <row r="26" spans="1:5" x14ac:dyDescent="0.2">
      <c r="A26" s="3" t="s">
        <v>31</v>
      </c>
      <c r="B26" s="3" t="s">
        <v>32</v>
      </c>
      <c r="C26" s="28" t="s">
        <v>22</v>
      </c>
      <c r="D26" s="15">
        <v>618.08000000000004</v>
      </c>
      <c r="E26" s="12" t="s">
        <v>23</v>
      </c>
    </row>
    <row r="27" spans="1:5" x14ac:dyDescent="0.2">
      <c r="A27" s="37" t="s">
        <v>12</v>
      </c>
      <c r="B27" s="37"/>
      <c r="C27" s="37"/>
      <c r="D27" s="8">
        <v>618.08000000000004</v>
      </c>
      <c r="E27" s="4"/>
    </row>
    <row r="28" spans="1:5" x14ac:dyDescent="0.2">
      <c r="A28" s="3" t="s">
        <v>122</v>
      </c>
      <c r="B28" s="3"/>
      <c r="C28" s="28"/>
      <c r="D28" s="15">
        <v>98</v>
      </c>
      <c r="E28" s="12" t="s">
        <v>33</v>
      </c>
    </row>
    <row r="29" spans="1:5" x14ac:dyDescent="0.2">
      <c r="A29" s="37" t="s">
        <v>12</v>
      </c>
      <c r="B29" s="37"/>
      <c r="C29" s="37"/>
      <c r="D29" s="8">
        <v>98</v>
      </c>
      <c r="E29" s="4"/>
    </row>
    <row r="30" spans="1:5" x14ac:dyDescent="0.2">
      <c r="A30" s="3" t="s">
        <v>34</v>
      </c>
      <c r="B30" s="3" t="s">
        <v>35</v>
      </c>
      <c r="C30" s="28" t="s">
        <v>64</v>
      </c>
      <c r="D30" s="15">
        <v>1004.5</v>
      </c>
      <c r="E30" s="12" t="s">
        <v>30</v>
      </c>
    </row>
    <row r="31" spans="1:5" x14ac:dyDescent="0.2">
      <c r="A31" s="3" t="s">
        <v>34</v>
      </c>
      <c r="B31" s="3" t="s">
        <v>35</v>
      </c>
      <c r="C31" s="28" t="s">
        <v>64</v>
      </c>
      <c r="D31" s="15">
        <v>18</v>
      </c>
      <c r="E31" s="12" t="s">
        <v>15</v>
      </c>
    </row>
    <row r="32" spans="1:5" x14ac:dyDescent="0.2">
      <c r="A32" s="3" t="s">
        <v>34</v>
      </c>
      <c r="B32" s="3" t="s">
        <v>35</v>
      </c>
      <c r="C32" s="28" t="s">
        <v>64</v>
      </c>
      <c r="D32" s="15">
        <v>145.5</v>
      </c>
      <c r="E32" s="12" t="s">
        <v>36</v>
      </c>
    </row>
    <row r="33" spans="1:5" x14ac:dyDescent="0.2">
      <c r="A33" s="37" t="s">
        <v>12</v>
      </c>
      <c r="B33" s="37"/>
      <c r="C33" s="37"/>
      <c r="D33" s="8">
        <v>1168</v>
      </c>
      <c r="E33" s="4"/>
    </row>
    <row r="34" spans="1:5" x14ac:dyDescent="0.2">
      <c r="A34" s="3" t="s">
        <v>37</v>
      </c>
      <c r="B34" s="3" t="s">
        <v>38</v>
      </c>
      <c r="C34" s="28" t="s">
        <v>64</v>
      </c>
      <c r="D34" s="15">
        <v>649.03</v>
      </c>
      <c r="E34" s="12" t="s">
        <v>10</v>
      </c>
    </row>
    <row r="35" spans="1:5" x14ac:dyDescent="0.2">
      <c r="A35" s="37" t="s">
        <v>12</v>
      </c>
      <c r="B35" s="37"/>
      <c r="C35" s="37"/>
      <c r="D35" s="8">
        <v>649.03</v>
      </c>
      <c r="E35" s="4"/>
    </row>
    <row r="36" spans="1:5" x14ac:dyDescent="0.2">
      <c r="A36" s="3" t="s">
        <v>39</v>
      </c>
      <c r="B36" s="3" t="s">
        <v>40</v>
      </c>
      <c r="C36" s="28" t="s">
        <v>22</v>
      </c>
      <c r="D36" s="15">
        <v>223.36</v>
      </c>
      <c r="E36" s="12" t="s">
        <v>41</v>
      </c>
    </row>
    <row r="37" spans="1:5" x14ac:dyDescent="0.2">
      <c r="A37" s="37" t="s">
        <v>12</v>
      </c>
      <c r="B37" s="37"/>
      <c r="C37" s="37"/>
      <c r="D37" s="8">
        <v>223.36</v>
      </c>
      <c r="E37" s="4"/>
    </row>
    <row r="38" spans="1:5" x14ac:dyDescent="0.2">
      <c r="A38" s="3" t="s">
        <v>42</v>
      </c>
      <c r="B38" s="3" t="s">
        <v>43</v>
      </c>
      <c r="C38" s="28" t="s">
        <v>64</v>
      </c>
      <c r="D38" s="15">
        <v>2875</v>
      </c>
      <c r="E38" s="12" t="s">
        <v>30</v>
      </c>
    </row>
    <row r="39" spans="1:5" x14ac:dyDescent="0.2">
      <c r="A39" s="3" t="s">
        <v>42</v>
      </c>
      <c r="B39" s="3" t="s">
        <v>43</v>
      </c>
      <c r="C39" s="28" t="s">
        <v>64</v>
      </c>
      <c r="D39" s="15">
        <v>1437.5</v>
      </c>
      <c r="E39" s="12" t="s">
        <v>36</v>
      </c>
    </row>
    <row r="40" spans="1:5" x14ac:dyDescent="0.2">
      <c r="A40" s="37" t="s">
        <v>12</v>
      </c>
      <c r="B40" s="37"/>
      <c r="C40" s="37"/>
      <c r="D40" s="8">
        <v>4312.5</v>
      </c>
      <c r="E40" s="4"/>
    </row>
    <row r="41" spans="1:5" x14ac:dyDescent="0.2">
      <c r="A41" s="3" t="s">
        <v>44</v>
      </c>
      <c r="B41" s="12" t="s">
        <v>45</v>
      </c>
      <c r="C41" s="28" t="s">
        <v>64</v>
      </c>
      <c r="D41" s="15">
        <v>49.78</v>
      </c>
      <c r="E41" s="12" t="s">
        <v>46</v>
      </c>
    </row>
    <row r="42" spans="1:5" x14ac:dyDescent="0.2">
      <c r="A42" s="37" t="s">
        <v>12</v>
      </c>
      <c r="B42" s="37"/>
      <c r="C42" s="37"/>
      <c r="D42" s="8">
        <v>49.78</v>
      </c>
      <c r="E42" s="4"/>
    </row>
    <row r="43" spans="1:5" x14ac:dyDescent="0.2">
      <c r="A43" s="3" t="s">
        <v>49</v>
      </c>
      <c r="B43" s="3" t="s">
        <v>50</v>
      </c>
      <c r="C43" s="28" t="s">
        <v>64</v>
      </c>
      <c r="D43" s="15">
        <v>27.38</v>
      </c>
      <c r="E43" s="12" t="s">
        <v>51</v>
      </c>
    </row>
    <row r="44" spans="1:5" x14ac:dyDescent="0.2">
      <c r="A44" s="37" t="s">
        <v>12</v>
      </c>
      <c r="B44" s="37"/>
      <c r="C44" s="37"/>
      <c r="D44" s="8">
        <v>27.38</v>
      </c>
      <c r="E44" s="4"/>
    </row>
    <row r="45" spans="1:5" x14ac:dyDescent="0.2">
      <c r="A45" s="3" t="s">
        <v>52</v>
      </c>
      <c r="B45" s="3" t="s">
        <v>53</v>
      </c>
      <c r="C45" s="28" t="s">
        <v>64</v>
      </c>
      <c r="D45" s="15">
        <v>8250</v>
      </c>
      <c r="E45" s="12" t="s">
        <v>33</v>
      </c>
    </row>
    <row r="46" spans="1:5" x14ac:dyDescent="0.2">
      <c r="A46" s="37" t="s">
        <v>12</v>
      </c>
      <c r="B46" s="37"/>
      <c r="C46" s="37"/>
      <c r="D46" s="8">
        <v>8250</v>
      </c>
      <c r="E46" s="4"/>
    </row>
    <row r="47" spans="1:5" x14ac:dyDescent="0.2">
      <c r="A47" s="3" t="s">
        <v>139</v>
      </c>
      <c r="B47" s="3">
        <v>66977869240</v>
      </c>
      <c r="C47" s="28" t="s">
        <v>22</v>
      </c>
      <c r="D47" s="15">
        <v>9.15</v>
      </c>
      <c r="E47" s="12" t="s">
        <v>10</v>
      </c>
    </row>
    <row r="48" spans="1:5" x14ac:dyDescent="0.2">
      <c r="A48" s="37" t="s">
        <v>12</v>
      </c>
      <c r="B48" s="37"/>
      <c r="C48" s="37"/>
      <c r="D48" s="8">
        <v>9.15</v>
      </c>
      <c r="E48" s="14"/>
    </row>
    <row r="49" spans="1:11" x14ac:dyDescent="0.2">
      <c r="A49" s="3" t="s">
        <v>54</v>
      </c>
      <c r="B49" s="3" t="s">
        <v>55</v>
      </c>
      <c r="C49" s="28" t="s">
        <v>22</v>
      </c>
      <c r="D49" s="15">
        <v>4220.71</v>
      </c>
      <c r="E49" s="12" t="s">
        <v>41</v>
      </c>
    </row>
    <row r="50" spans="1:11" x14ac:dyDescent="0.2">
      <c r="A50" s="37" t="s">
        <v>12</v>
      </c>
      <c r="B50" s="37"/>
      <c r="C50" s="37"/>
      <c r="D50" s="8">
        <v>4220.71</v>
      </c>
      <c r="E50" s="4"/>
    </row>
    <row r="51" spans="1:11" x14ac:dyDescent="0.2">
      <c r="A51" s="3" t="s">
        <v>123</v>
      </c>
      <c r="B51" s="3" t="s">
        <v>56</v>
      </c>
      <c r="C51" s="28" t="s">
        <v>64</v>
      </c>
      <c r="D51" s="15">
        <v>1950.93</v>
      </c>
      <c r="E51" s="12" t="s">
        <v>57</v>
      </c>
    </row>
    <row r="52" spans="1:11" x14ac:dyDescent="0.2">
      <c r="A52" s="37" t="s">
        <v>12</v>
      </c>
      <c r="B52" s="37"/>
      <c r="C52" s="37"/>
      <c r="D52" s="8">
        <v>1950.93</v>
      </c>
      <c r="E52" s="4"/>
    </row>
    <row r="53" spans="1:11" x14ac:dyDescent="0.2">
      <c r="A53" s="3" t="s">
        <v>136</v>
      </c>
      <c r="B53" s="3">
        <v>53450815674</v>
      </c>
      <c r="C53" s="28" t="s">
        <v>64</v>
      </c>
      <c r="D53" s="15">
        <v>26.1</v>
      </c>
      <c r="E53" s="12" t="s">
        <v>10</v>
      </c>
    </row>
    <row r="54" spans="1:11" x14ac:dyDescent="0.2">
      <c r="A54" s="37" t="s">
        <v>12</v>
      </c>
      <c r="B54" s="37"/>
      <c r="C54" s="37"/>
      <c r="D54" s="8">
        <v>26.1</v>
      </c>
      <c r="E54" s="14"/>
    </row>
    <row r="55" spans="1:11" x14ac:dyDescent="0.2">
      <c r="A55" s="3" t="s">
        <v>58</v>
      </c>
      <c r="B55" s="3" t="s">
        <v>59</v>
      </c>
      <c r="C55" s="28" t="s">
        <v>64</v>
      </c>
      <c r="D55" s="15">
        <v>21.24</v>
      </c>
      <c r="E55" s="12" t="s">
        <v>16</v>
      </c>
    </row>
    <row r="56" spans="1:11" x14ac:dyDescent="0.2">
      <c r="A56" s="37" t="s">
        <v>12</v>
      </c>
      <c r="B56" s="37"/>
      <c r="C56" s="37"/>
      <c r="D56" s="8">
        <v>21.24</v>
      </c>
      <c r="E56" s="4"/>
    </row>
    <row r="57" spans="1:11" x14ac:dyDescent="0.2">
      <c r="A57" s="3" t="s">
        <v>60</v>
      </c>
      <c r="B57" s="3" t="s">
        <v>61</v>
      </c>
      <c r="C57" s="28" t="s">
        <v>119</v>
      </c>
      <c r="D57" s="15">
        <v>24.07</v>
      </c>
      <c r="E57" s="12" t="s">
        <v>15</v>
      </c>
    </row>
    <row r="58" spans="1:11" x14ac:dyDescent="0.2">
      <c r="A58" s="37" t="s">
        <v>12</v>
      </c>
      <c r="B58" s="37"/>
      <c r="C58" s="37"/>
      <c r="D58" s="8">
        <v>24.07</v>
      </c>
      <c r="E58" s="4"/>
    </row>
    <row r="59" spans="1:11" x14ac:dyDescent="0.2">
      <c r="A59" s="3" t="s">
        <v>62</v>
      </c>
      <c r="B59" s="3" t="s">
        <v>63</v>
      </c>
      <c r="C59" s="28" t="s">
        <v>64</v>
      </c>
      <c r="D59" s="15">
        <v>1783.66</v>
      </c>
      <c r="E59" s="12" t="s">
        <v>15</v>
      </c>
      <c r="J59" s="10"/>
      <c r="K59" s="10"/>
    </row>
    <row r="60" spans="1:11" x14ac:dyDescent="0.2">
      <c r="A60" s="3" t="s">
        <v>62</v>
      </c>
      <c r="B60" s="3" t="s">
        <v>63</v>
      </c>
      <c r="C60" s="28" t="s">
        <v>64</v>
      </c>
      <c r="D60" s="15">
        <v>175.43</v>
      </c>
      <c r="E60" s="12" t="s">
        <v>65</v>
      </c>
    </row>
    <row r="61" spans="1:11" x14ac:dyDescent="0.2">
      <c r="A61" s="37" t="s">
        <v>12</v>
      </c>
      <c r="B61" s="37"/>
      <c r="C61" s="37"/>
      <c r="D61" s="8">
        <v>1959.09</v>
      </c>
      <c r="E61" s="4"/>
    </row>
    <row r="62" spans="1:11" x14ac:dyDescent="0.2">
      <c r="A62" s="3" t="s">
        <v>124</v>
      </c>
      <c r="B62" s="3" t="s">
        <v>66</v>
      </c>
      <c r="C62" s="28" t="s">
        <v>113</v>
      </c>
      <c r="D62" s="15">
        <v>9.99</v>
      </c>
      <c r="E62" s="12" t="s">
        <v>15</v>
      </c>
    </row>
    <row r="63" spans="1:11" x14ac:dyDescent="0.2">
      <c r="A63" s="3" t="s">
        <v>124</v>
      </c>
      <c r="B63" s="3" t="s">
        <v>66</v>
      </c>
      <c r="C63" s="28" t="s">
        <v>113</v>
      </c>
      <c r="D63" s="15">
        <v>104.97</v>
      </c>
      <c r="E63" s="12" t="s">
        <v>29</v>
      </c>
    </row>
    <row r="64" spans="1:11" x14ac:dyDescent="0.2">
      <c r="A64" s="37" t="s">
        <v>12</v>
      </c>
      <c r="B64" s="37"/>
      <c r="C64" s="37"/>
      <c r="D64" s="8">
        <v>114.96</v>
      </c>
      <c r="E64" s="4"/>
    </row>
    <row r="65" spans="1:5" x14ac:dyDescent="0.2">
      <c r="A65" s="3" t="s">
        <v>125</v>
      </c>
      <c r="B65" s="3" t="s">
        <v>67</v>
      </c>
      <c r="C65" s="28" t="s">
        <v>64</v>
      </c>
      <c r="D65" s="15">
        <v>49.41</v>
      </c>
      <c r="E65" s="12" t="s">
        <v>57</v>
      </c>
    </row>
    <row r="66" spans="1:5" x14ac:dyDescent="0.2">
      <c r="A66" s="37" t="s">
        <v>12</v>
      </c>
      <c r="B66" s="37"/>
      <c r="C66" s="37"/>
      <c r="D66" s="8">
        <v>49.41</v>
      </c>
      <c r="E66" s="4"/>
    </row>
    <row r="67" spans="1:5" x14ac:dyDescent="0.2">
      <c r="A67" s="12" t="s">
        <v>68</v>
      </c>
      <c r="B67" s="11"/>
      <c r="C67" s="29"/>
      <c r="D67" s="15">
        <v>46.55</v>
      </c>
      <c r="E67" s="12" t="s">
        <v>69</v>
      </c>
    </row>
    <row r="68" spans="1:5" x14ac:dyDescent="0.2">
      <c r="A68" s="12" t="s">
        <v>68</v>
      </c>
      <c r="B68" s="11"/>
      <c r="C68" s="29"/>
      <c r="D68" s="15">
        <v>3.02</v>
      </c>
      <c r="E68" s="12" t="s">
        <v>46</v>
      </c>
    </row>
    <row r="69" spans="1:5" x14ac:dyDescent="0.2">
      <c r="A69" s="37" t="s">
        <v>12</v>
      </c>
      <c r="B69" s="37"/>
      <c r="C69" s="37"/>
      <c r="D69" s="8">
        <f>SUM(D67:D68)</f>
        <v>49.57</v>
      </c>
      <c r="E69" s="4"/>
    </row>
    <row r="70" spans="1:5" x14ac:dyDescent="0.2">
      <c r="A70" s="3" t="s">
        <v>126</v>
      </c>
      <c r="B70" s="3" t="s">
        <v>70</v>
      </c>
      <c r="C70" s="28" t="s">
        <v>64</v>
      </c>
      <c r="D70" s="15">
        <v>599.25</v>
      </c>
      <c r="E70" s="12" t="s">
        <v>30</v>
      </c>
    </row>
    <row r="71" spans="1:5" x14ac:dyDescent="0.2">
      <c r="A71" s="37" t="s">
        <v>12</v>
      </c>
      <c r="B71" s="37"/>
      <c r="C71" s="37"/>
      <c r="D71" s="8">
        <v>599.25</v>
      </c>
      <c r="E71" s="4"/>
    </row>
    <row r="72" spans="1:5" x14ac:dyDescent="0.2">
      <c r="A72" s="3" t="s">
        <v>140</v>
      </c>
      <c r="B72" s="3">
        <v>29471249755</v>
      </c>
      <c r="C72" s="28" t="s">
        <v>141</v>
      </c>
      <c r="D72" s="15">
        <v>40.33</v>
      </c>
      <c r="E72" s="12" t="s">
        <v>10</v>
      </c>
    </row>
    <row r="73" spans="1:5" x14ac:dyDescent="0.2">
      <c r="A73" s="37" t="s">
        <v>12</v>
      </c>
      <c r="B73" s="37"/>
      <c r="C73" s="37"/>
      <c r="D73" s="8">
        <v>40.33</v>
      </c>
      <c r="E73" s="14"/>
    </row>
    <row r="74" spans="1:5" x14ac:dyDescent="0.2">
      <c r="A74" s="3" t="s">
        <v>137</v>
      </c>
      <c r="B74" s="3">
        <v>62226620908</v>
      </c>
      <c r="C74" s="28" t="s">
        <v>64</v>
      </c>
      <c r="D74" s="15">
        <v>18.829999999999998</v>
      </c>
      <c r="E74" s="12" t="s">
        <v>11</v>
      </c>
    </row>
    <row r="75" spans="1:5" x14ac:dyDescent="0.2">
      <c r="A75" s="37" t="s">
        <v>12</v>
      </c>
      <c r="B75" s="37"/>
      <c r="C75" s="37"/>
      <c r="D75" s="8">
        <v>18.829999999999998</v>
      </c>
      <c r="E75" s="14"/>
    </row>
    <row r="76" spans="1:5" x14ac:dyDescent="0.2">
      <c r="A76" s="3" t="s">
        <v>138</v>
      </c>
      <c r="B76" s="3">
        <v>66601538692</v>
      </c>
      <c r="C76" s="28" t="s">
        <v>22</v>
      </c>
      <c r="D76" s="15">
        <v>79.59</v>
      </c>
      <c r="E76" s="12" t="s">
        <v>11</v>
      </c>
    </row>
    <row r="77" spans="1:5" x14ac:dyDescent="0.2">
      <c r="A77" s="37" t="s">
        <v>12</v>
      </c>
      <c r="B77" s="37"/>
      <c r="C77" s="37"/>
      <c r="D77" s="8">
        <v>79.59</v>
      </c>
      <c r="E77" s="14"/>
    </row>
    <row r="78" spans="1:5" x14ac:dyDescent="0.2">
      <c r="A78" s="3" t="s">
        <v>72</v>
      </c>
      <c r="B78" s="3" t="s">
        <v>73</v>
      </c>
      <c r="C78" s="28" t="s">
        <v>64</v>
      </c>
      <c r="D78" s="15">
        <v>1015</v>
      </c>
      <c r="E78" s="12" t="s">
        <v>30</v>
      </c>
    </row>
    <row r="79" spans="1:5" x14ac:dyDescent="0.2">
      <c r="A79" s="3" t="s">
        <v>72</v>
      </c>
      <c r="B79" s="3" t="s">
        <v>73</v>
      </c>
      <c r="C79" s="28" t="s">
        <v>64</v>
      </c>
      <c r="D79" s="15">
        <v>260</v>
      </c>
      <c r="E79" s="12" t="s">
        <v>36</v>
      </c>
    </row>
    <row r="80" spans="1:5" x14ac:dyDescent="0.2">
      <c r="A80" s="37" t="s">
        <v>12</v>
      </c>
      <c r="B80" s="37"/>
      <c r="C80" s="37"/>
      <c r="D80" s="8">
        <v>1275</v>
      </c>
      <c r="E80" s="4"/>
    </row>
    <row r="81" spans="1:5" x14ac:dyDescent="0.2">
      <c r="A81" s="3" t="s">
        <v>74</v>
      </c>
      <c r="B81" s="3" t="s">
        <v>75</v>
      </c>
      <c r="C81" s="28" t="s">
        <v>118</v>
      </c>
      <c r="D81" s="15">
        <v>358.31</v>
      </c>
      <c r="E81" s="12" t="s">
        <v>51</v>
      </c>
    </row>
    <row r="82" spans="1:5" x14ac:dyDescent="0.2">
      <c r="A82" s="37" t="s">
        <v>12</v>
      </c>
      <c r="B82" s="37"/>
      <c r="C82" s="37"/>
      <c r="D82" s="8">
        <v>358.31</v>
      </c>
      <c r="E82" s="4"/>
    </row>
    <row r="83" spans="1:5" x14ac:dyDescent="0.2">
      <c r="A83" s="3" t="s">
        <v>76</v>
      </c>
      <c r="B83" s="3"/>
      <c r="C83" s="28"/>
      <c r="D83" s="15">
        <v>100</v>
      </c>
      <c r="E83" s="12" t="s">
        <v>77</v>
      </c>
    </row>
    <row r="84" spans="1:5" x14ac:dyDescent="0.2">
      <c r="A84" s="3" t="s">
        <v>76</v>
      </c>
      <c r="B84" s="3"/>
      <c r="C84" s="28"/>
      <c r="D84" s="15">
        <v>198.75</v>
      </c>
      <c r="E84" s="12" t="s">
        <v>23</v>
      </c>
    </row>
    <row r="85" spans="1:5" x14ac:dyDescent="0.2">
      <c r="A85" s="37" t="s">
        <v>12</v>
      </c>
      <c r="B85" s="37"/>
      <c r="C85" s="37"/>
      <c r="D85" s="8">
        <v>298.75</v>
      </c>
      <c r="E85" s="4"/>
    </row>
    <row r="86" spans="1:5" x14ac:dyDescent="0.2">
      <c r="A86" s="3" t="s">
        <v>127</v>
      </c>
      <c r="B86" s="3" t="s">
        <v>78</v>
      </c>
      <c r="C86" s="28" t="s">
        <v>117</v>
      </c>
      <c r="D86" s="15">
        <v>37.840000000000003</v>
      </c>
      <c r="E86" s="12" t="s">
        <v>77</v>
      </c>
    </row>
    <row r="87" spans="1:5" x14ac:dyDescent="0.2">
      <c r="A87" s="37" t="s">
        <v>12</v>
      </c>
      <c r="B87" s="37"/>
      <c r="C87" s="37"/>
      <c r="D87" s="8">
        <v>37.840000000000003</v>
      </c>
      <c r="E87" s="4"/>
    </row>
    <row r="88" spans="1:5" x14ac:dyDescent="0.2">
      <c r="A88" s="3" t="s">
        <v>128</v>
      </c>
      <c r="B88" s="3"/>
      <c r="C88" s="28"/>
      <c r="D88" s="15">
        <v>6600</v>
      </c>
      <c r="E88" s="12" t="s">
        <v>30</v>
      </c>
    </row>
    <row r="89" spans="1:5" x14ac:dyDescent="0.2">
      <c r="A89" s="37" t="s">
        <v>12</v>
      </c>
      <c r="B89" s="37"/>
      <c r="C89" s="37"/>
      <c r="D89" s="8">
        <v>6600</v>
      </c>
      <c r="E89" s="4"/>
    </row>
    <row r="90" spans="1:5" x14ac:dyDescent="0.2">
      <c r="A90" s="3" t="s">
        <v>79</v>
      </c>
      <c r="B90" s="3" t="s">
        <v>80</v>
      </c>
      <c r="C90" s="28" t="s">
        <v>64</v>
      </c>
      <c r="D90" s="15">
        <v>383.85</v>
      </c>
      <c r="E90" s="12" t="s">
        <v>10</v>
      </c>
    </row>
    <row r="91" spans="1:5" x14ac:dyDescent="0.2">
      <c r="A91" s="37" t="s">
        <v>12</v>
      </c>
      <c r="B91" s="37"/>
      <c r="C91" s="37"/>
      <c r="D91" s="8">
        <v>383.85</v>
      </c>
      <c r="E91" s="4"/>
    </row>
    <row r="92" spans="1:5" x14ac:dyDescent="0.2">
      <c r="A92" s="3" t="s">
        <v>129</v>
      </c>
      <c r="B92" s="3" t="s">
        <v>81</v>
      </c>
      <c r="C92" s="28" t="s">
        <v>64</v>
      </c>
      <c r="D92" s="15">
        <v>118.75</v>
      </c>
      <c r="E92" s="12" t="s">
        <v>51</v>
      </c>
    </row>
    <row r="93" spans="1:5" x14ac:dyDescent="0.2">
      <c r="A93" s="37" t="s">
        <v>12</v>
      </c>
      <c r="B93" s="37"/>
      <c r="C93" s="37"/>
      <c r="D93" s="8">
        <v>118.75</v>
      </c>
      <c r="E93" s="4"/>
    </row>
    <row r="94" spans="1:5" x14ac:dyDescent="0.2">
      <c r="A94" s="3" t="s">
        <v>82</v>
      </c>
      <c r="B94" s="3" t="s">
        <v>83</v>
      </c>
      <c r="C94" s="28" t="s">
        <v>22</v>
      </c>
      <c r="D94" s="15">
        <v>13.5</v>
      </c>
      <c r="E94" s="12" t="s">
        <v>57</v>
      </c>
    </row>
    <row r="95" spans="1:5" x14ac:dyDescent="0.2">
      <c r="A95" s="3" t="s">
        <v>82</v>
      </c>
      <c r="B95" s="3" t="s">
        <v>83</v>
      </c>
      <c r="C95" s="28" t="s">
        <v>22</v>
      </c>
      <c r="D95" s="15">
        <v>5068.8900000000003</v>
      </c>
      <c r="E95" s="12" t="s">
        <v>65</v>
      </c>
    </row>
    <row r="96" spans="1:5" x14ac:dyDescent="0.2">
      <c r="A96" s="37" t="s">
        <v>12</v>
      </c>
      <c r="B96" s="37"/>
      <c r="C96" s="37"/>
      <c r="D96" s="8">
        <v>5082.3900000000003</v>
      </c>
      <c r="E96" s="4"/>
    </row>
    <row r="97" spans="1:10" x14ac:dyDescent="0.2">
      <c r="A97" s="3" t="s">
        <v>84</v>
      </c>
      <c r="B97" s="3" t="s">
        <v>85</v>
      </c>
      <c r="C97" s="28" t="s">
        <v>115</v>
      </c>
      <c r="D97" s="7">
        <v>171.28</v>
      </c>
      <c r="E97" s="3" t="s">
        <v>86</v>
      </c>
    </row>
    <row r="98" spans="1:10" x14ac:dyDescent="0.2">
      <c r="A98" s="37" t="s">
        <v>12</v>
      </c>
      <c r="B98" s="37"/>
      <c r="C98" s="37"/>
      <c r="D98" s="8">
        <v>171.28</v>
      </c>
      <c r="E98" s="4"/>
    </row>
    <row r="99" spans="1:10" x14ac:dyDescent="0.2">
      <c r="A99" s="3" t="s">
        <v>87</v>
      </c>
      <c r="B99" s="3" t="s">
        <v>88</v>
      </c>
      <c r="C99" s="28" t="s">
        <v>22</v>
      </c>
      <c r="D99" s="15">
        <v>2935.2</v>
      </c>
      <c r="E99" s="12" t="s">
        <v>10</v>
      </c>
    </row>
    <row r="100" spans="1:10" x14ac:dyDescent="0.2">
      <c r="A100" s="37" t="s">
        <v>12</v>
      </c>
      <c r="B100" s="37"/>
      <c r="C100" s="37"/>
      <c r="D100" s="8">
        <v>2935.2</v>
      </c>
      <c r="E100" s="4"/>
      <c r="H100" s="16"/>
      <c r="J100" s="10"/>
    </row>
    <row r="101" spans="1:10" x14ac:dyDescent="0.2">
      <c r="A101" s="3" t="s">
        <v>89</v>
      </c>
      <c r="B101" s="3" t="s">
        <v>90</v>
      </c>
      <c r="C101" s="28" t="s">
        <v>117</v>
      </c>
      <c r="D101" s="15">
        <v>12.5</v>
      </c>
      <c r="E101" s="12" t="s">
        <v>16</v>
      </c>
    </row>
    <row r="102" spans="1:10" x14ac:dyDescent="0.2">
      <c r="A102" s="37" t="s">
        <v>12</v>
      </c>
      <c r="B102" s="37"/>
      <c r="C102" s="37"/>
      <c r="D102" s="8">
        <v>12.5</v>
      </c>
      <c r="E102" s="4"/>
    </row>
    <row r="103" spans="1:10" x14ac:dyDescent="0.2">
      <c r="A103" s="3" t="s">
        <v>91</v>
      </c>
      <c r="B103" s="3" t="s">
        <v>92</v>
      </c>
      <c r="C103" s="28" t="s">
        <v>116</v>
      </c>
      <c r="D103" s="15">
        <v>43.75</v>
      </c>
      <c r="E103" s="12" t="s">
        <v>15</v>
      </c>
    </row>
    <row r="104" spans="1:10" x14ac:dyDescent="0.2">
      <c r="A104" s="3" t="s">
        <v>91</v>
      </c>
      <c r="B104" s="3" t="s">
        <v>92</v>
      </c>
      <c r="C104" s="28" t="s">
        <v>116</v>
      </c>
      <c r="D104" s="15">
        <v>1823.04</v>
      </c>
      <c r="E104" s="12" t="s">
        <v>69</v>
      </c>
    </row>
    <row r="105" spans="1:10" x14ac:dyDescent="0.2">
      <c r="A105" s="37" t="s">
        <v>12</v>
      </c>
      <c r="B105" s="37"/>
      <c r="C105" s="37"/>
      <c r="D105" s="8">
        <v>1866.79</v>
      </c>
      <c r="E105" s="4"/>
    </row>
    <row r="106" spans="1:10" x14ac:dyDescent="0.2">
      <c r="A106" s="3" t="s">
        <v>93</v>
      </c>
      <c r="B106" s="3" t="s">
        <v>94</v>
      </c>
      <c r="C106" s="28" t="s">
        <v>64</v>
      </c>
      <c r="D106" s="15">
        <v>218.86</v>
      </c>
      <c r="E106" s="12" t="s">
        <v>33</v>
      </c>
    </row>
    <row r="107" spans="1:10" x14ac:dyDescent="0.2">
      <c r="A107" s="37" t="s">
        <v>12</v>
      </c>
      <c r="B107" s="37"/>
      <c r="C107" s="37"/>
      <c r="D107" s="8">
        <v>218.86</v>
      </c>
      <c r="E107" s="4"/>
    </row>
    <row r="108" spans="1:10" x14ac:dyDescent="0.2">
      <c r="A108" s="3" t="s">
        <v>95</v>
      </c>
      <c r="B108" s="3" t="s">
        <v>96</v>
      </c>
      <c r="C108" s="28" t="s">
        <v>22</v>
      </c>
      <c r="D108" s="15">
        <v>665.7</v>
      </c>
      <c r="E108" s="12" t="s">
        <v>77</v>
      </c>
      <c r="J108" s="10"/>
    </row>
    <row r="109" spans="1:10" x14ac:dyDescent="0.2">
      <c r="A109" s="37" t="s">
        <v>12</v>
      </c>
      <c r="B109" s="37"/>
      <c r="C109" s="37"/>
      <c r="D109" s="8">
        <v>665.7</v>
      </c>
      <c r="E109" s="4"/>
    </row>
    <row r="110" spans="1:10" x14ac:dyDescent="0.2">
      <c r="A110" s="3" t="s">
        <v>97</v>
      </c>
      <c r="B110" s="3" t="s">
        <v>98</v>
      </c>
      <c r="C110" s="28" t="s">
        <v>64</v>
      </c>
      <c r="D110" s="15">
        <v>75</v>
      </c>
      <c r="E110" s="12" t="s">
        <v>10</v>
      </c>
    </row>
    <row r="111" spans="1:10" x14ac:dyDescent="0.2">
      <c r="A111" s="37" t="s">
        <v>12</v>
      </c>
      <c r="B111" s="37"/>
      <c r="C111" s="37"/>
      <c r="D111" s="8">
        <v>75</v>
      </c>
      <c r="E111" s="4"/>
    </row>
    <row r="112" spans="1:10" x14ac:dyDescent="0.2">
      <c r="A112" s="3" t="s">
        <v>99</v>
      </c>
      <c r="B112" s="3" t="s">
        <v>100</v>
      </c>
      <c r="C112" s="28" t="s">
        <v>22</v>
      </c>
      <c r="D112" s="15">
        <v>310</v>
      </c>
      <c r="E112" s="12" t="s">
        <v>41</v>
      </c>
    </row>
    <row r="113" spans="1:5" x14ac:dyDescent="0.2">
      <c r="A113" s="37" t="s">
        <v>12</v>
      </c>
      <c r="B113" s="37"/>
      <c r="C113" s="37"/>
      <c r="D113" s="8">
        <v>310</v>
      </c>
      <c r="E113" s="4"/>
    </row>
    <row r="114" spans="1:5" x14ac:dyDescent="0.2">
      <c r="A114" s="3" t="s">
        <v>101</v>
      </c>
      <c r="B114" s="3" t="s">
        <v>102</v>
      </c>
      <c r="C114" s="28" t="s">
        <v>114</v>
      </c>
      <c r="D114" s="15">
        <v>175.56</v>
      </c>
      <c r="E114" s="12" t="s">
        <v>16</v>
      </c>
    </row>
    <row r="115" spans="1:5" x14ac:dyDescent="0.2">
      <c r="A115" s="37" t="s">
        <v>12</v>
      </c>
      <c r="B115" s="37"/>
      <c r="C115" s="37"/>
      <c r="D115" s="8">
        <v>175.56</v>
      </c>
      <c r="E115" s="4"/>
    </row>
    <row r="116" spans="1:5" ht="25.5" x14ac:dyDescent="0.2">
      <c r="A116" s="13" t="s">
        <v>142</v>
      </c>
      <c r="B116" s="3"/>
      <c r="C116" s="28"/>
      <c r="D116" s="15">
        <v>1850</v>
      </c>
      <c r="E116" s="12" t="s">
        <v>33</v>
      </c>
    </row>
    <row r="117" spans="1:5" x14ac:dyDescent="0.2">
      <c r="A117" s="37" t="s">
        <v>12</v>
      </c>
      <c r="B117" s="37"/>
      <c r="C117" s="37"/>
      <c r="D117" s="8">
        <v>1850</v>
      </c>
      <c r="E117" s="4"/>
    </row>
    <row r="118" spans="1:5" ht="26.25" customHeight="1" x14ac:dyDescent="0.2">
      <c r="A118" s="19" t="s">
        <v>130</v>
      </c>
      <c r="B118" s="12"/>
      <c r="C118" s="30"/>
      <c r="D118" s="15">
        <v>66.400000000000006</v>
      </c>
      <c r="E118" s="12" t="s">
        <v>23</v>
      </c>
    </row>
    <row r="119" spans="1:5" x14ac:dyDescent="0.2">
      <c r="A119" s="37" t="s">
        <v>12</v>
      </c>
      <c r="B119" s="37"/>
      <c r="C119" s="37"/>
      <c r="D119" s="8">
        <v>66.400000000000006</v>
      </c>
      <c r="E119" s="4"/>
    </row>
    <row r="120" spans="1:5" x14ac:dyDescent="0.2">
      <c r="A120" s="21" t="s">
        <v>135</v>
      </c>
      <c r="B120" s="21">
        <v>35521360781</v>
      </c>
      <c r="C120" s="31" t="s">
        <v>115</v>
      </c>
      <c r="D120" s="22">
        <v>129.5</v>
      </c>
      <c r="E120" s="12" t="s">
        <v>10</v>
      </c>
    </row>
    <row r="121" spans="1:5" x14ac:dyDescent="0.2">
      <c r="A121" s="37" t="s">
        <v>12</v>
      </c>
      <c r="B121" s="37"/>
      <c r="C121" s="37"/>
      <c r="D121" s="8">
        <v>129.5</v>
      </c>
      <c r="E121" s="14"/>
    </row>
    <row r="122" spans="1:5" x14ac:dyDescent="0.2">
      <c r="A122" s="3" t="s">
        <v>103</v>
      </c>
      <c r="B122" s="3" t="s">
        <v>104</v>
      </c>
      <c r="C122" s="28" t="s">
        <v>64</v>
      </c>
      <c r="D122" s="15">
        <v>104.75</v>
      </c>
      <c r="E122" s="12" t="s">
        <v>23</v>
      </c>
    </row>
    <row r="123" spans="1:5" x14ac:dyDescent="0.2">
      <c r="A123" s="37" t="s">
        <v>12</v>
      </c>
      <c r="B123" s="37"/>
      <c r="C123" s="37"/>
      <c r="D123" s="8">
        <v>104.75</v>
      </c>
      <c r="E123" s="4"/>
    </row>
    <row r="124" spans="1:5" x14ac:dyDescent="0.2">
      <c r="A124" s="3" t="s">
        <v>105</v>
      </c>
      <c r="B124" s="3" t="s">
        <v>106</v>
      </c>
      <c r="C124" s="28" t="s">
        <v>22</v>
      </c>
      <c r="D124" s="15">
        <v>2217.19</v>
      </c>
      <c r="E124" s="12" t="s">
        <v>23</v>
      </c>
    </row>
    <row r="125" spans="1:5" x14ac:dyDescent="0.2">
      <c r="A125" s="37" t="s">
        <v>12</v>
      </c>
      <c r="B125" s="37"/>
      <c r="C125" s="37"/>
      <c r="D125" s="8">
        <v>2217.19</v>
      </c>
      <c r="E125" s="4"/>
    </row>
    <row r="126" spans="1:5" x14ac:dyDescent="0.2">
      <c r="A126" s="3" t="s">
        <v>107</v>
      </c>
      <c r="B126" s="3" t="s">
        <v>108</v>
      </c>
      <c r="C126" s="28" t="s">
        <v>22</v>
      </c>
      <c r="D126" s="15">
        <v>439.4</v>
      </c>
      <c r="E126" s="12" t="s">
        <v>41</v>
      </c>
    </row>
    <row r="127" spans="1:5" x14ac:dyDescent="0.2">
      <c r="A127" s="37" t="s">
        <v>12</v>
      </c>
      <c r="B127" s="37"/>
      <c r="C127" s="37"/>
      <c r="D127" s="8">
        <v>439.4</v>
      </c>
      <c r="E127" s="4"/>
    </row>
    <row r="128" spans="1:5" x14ac:dyDescent="0.2">
      <c r="A128" s="3" t="s">
        <v>109</v>
      </c>
      <c r="B128" s="3" t="s">
        <v>110</v>
      </c>
      <c r="C128" s="28" t="s">
        <v>64</v>
      </c>
      <c r="D128" s="15">
        <v>324.64999999999998</v>
      </c>
      <c r="E128" s="12" t="s">
        <v>23</v>
      </c>
    </row>
    <row r="129" spans="1:9" x14ac:dyDescent="0.2">
      <c r="A129" s="37" t="s">
        <v>12</v>
      </c>
      <c r="B129" s="37"/>
      <c r="C129" s="37"/>
      <c r="D129" s="8">
        <v>324.64999999999998</v>
      </c>
      <c r="E129" s="4"/>
    </row>
    <row r="130" spans="1:9" x14ac:dyDescent="0.2">
      <c r="A130" s="3" t="s">
        <v>111</v>
      </c>
      <c r="B130" s="3" t="s">
        <v>112</v>
      </c>
      <c r="C130" s="28" t="s">
        <v>22</v>
      </c>
      <c r="D130" s="15">
        <v>3527.01</v>
      </c>
      <c r="E130" s="12" t="s">
        <v>65</v>
      </c>
    </row>
    <row r="131" spans="1:9" x14ac:dyDescent="0.2">
      <c r="A131" s="37" t="s">
        <v>12</v>
      </c>
      <c r="B131" s="37"/>
      <c r="C131" s="37"/>
      <c r="D131" s="8">
        <v>3527.01</v>
      </c>
      <c r="E131" s="4"/>
    </row>
    <row r="132" spans="1:9" x14ac:dyDescent="0.2">
      <c r="A132" s="12" t="s">
        <v>71</v>
      </c>
      <c r="B132" s="12" t="s">
        <v>8</v>
      </c>
      <c r="C132" s="30" t="s">
        <v>8</v>
      </c>
      <c r="D132" s="15">
        <v>78.55</v>
      </c>
      <c r="E132" s="12" t="s">
        <v>33</v>
      </c>
    </row>
    <row r="133" spans="1:9" x14ac:dyDescent="0.2">
      <c r="A133" s="37" t="s">
        <v>12</v>
      </c>
      <c r="B133" s="37"/>
      <c r="C133" s="37"/>
      <c r="D133" s="8">
        <v>78.55</v>
      </c>
      <c r="E133" s="4"/>
    </row>
    <row r="134" spans="1:9" x14ac:dyDescent="0.2">
      <c r="A134" s="18" t="s">
        <v>131</v>
      </c>
      <c r="B134" s="12" t="s">
        <v>8</v>
      </c>
      <c r="C134" s="32"/>
      <c r="D134" s="15">
        <v>318.02999999999997</v>
      </c>
      <c r="E134" s="12" t="s">
        <v>33</v>
      </c>
    </row>
    <row r="135" spans="1:9" x14ac:dyDescent="0.2">
      <c r="A135" s="37" t="s">
        <v>12</v>
      </c>
      <c r="B135" s="37"/>
      <c r="C135" s="37"/>
      <c r="D135" s="8">
        <v>318.02999999999997</v>
      </c>
      <c r="E135" s="4"/>
    </row>
    <row r="136" spans="1:9" x14ac:dyDescent="0.2">
      <c r="A136" s="18" t="s">
        <v>133</v>
      </c>
      <c r="B136" s="12" t="s">
        <v>8</v>
      </c>
      <c r="C136" s="32"/>
      <c r="D136" s="15">
        <v>746.52</v>
      </c>
      <c r="E136" s="12" t="s">
        <v>33</v>
      </c>
    </row>
    <row r="137" spans="1:9" x14ac:dyDescent="0.2">
      <c r="A137" s="37" t="s">
        <v>12</v>
      </c>
      <c r="B137" s="37"/>
      <c r="C137" s="37"/>
      <c r="D137" s="8">
        <v>746.52</v>
      </c>
      <c r="E137" s="4"/>
    </row>
    <row r="138" spans="1:9" x14ac:dyDescent="0.2">
      <c r="A138" t="s">
        <v>134</v>
      </c>
      <c r="B138" s="12" t="s">
        <v>8</v>
      </c>
      <c r="D138" s="15">
        <v>746.52</v>
      </c>
      <c r="E138" s="12" t="s">
        <v>33</v>
      </c>
    </row>
    <row r="139" spans="1:9" x14ac:dyDescent="0.2">
      <c r="A139" s="37" t="s">
        <v>12</v>
      </c>
      <c r="B139" s="37"/>
      <c r="C139" s="37"/>
      <c r="D139" s="8">
        <v>746.52</v>
      </c>
      <c r="E139" s="4"/>
    </row>
    <row r="140" spans="1:9" ht="24" customHeight="1" x14ac:dyDescent="0.2">
      <c r="A140" s="39" t="s">
        <v>147</v>
      </c>
      <c r="B140" s="39"/>
      <c r="C140" s="39"/>
      <c r="D140" s="26">
        <f>SUM(D9+D13+D17+D11+D23+D25+D27+D29+D33+D35+D37+D40+D42+D44+D46+D48+D50+D52+D54+D56+D58+D61+D64+D66+D69+D71+D73+D75+D77+D80+D82+D85+D87+D89+D91+D93+D96+D98+D100+D102+D105+D107+D109+D111+D113+D115+D117+D119+D121+D123+D125+D127+D129+D131+D133+D135+D137+D139)</f>
        <v>67374.64</v>
      </c>
      <c r="E140" s="27"/>
    </row>
    <row r="141" spans="1:9" x14ac:dyDescent="0.2">
      <c r="D141"/>
      <c r="F141"/>
      <c r="G141"/>
      <c r="H141"/>
      <c r="I141"/>
    </row>
    <row r="142" spans="1:9" x14ac:dyDescent="0.2">
      <c r="D142"/>
      <c r="F142"/>
      <c r="G142"/>
      <c r="H142"/>
      <c r="I142"/>
    </row>
    <row r="143" spans="1:9" ht="12.75" customHeight="1" x14ac:dyDescent="0.2">
      <c r="D143"/>
      <c r="F143"/>
      <c r="G143"/>
      <c r="H143"/>
      <c r="I143"/>
    </row>
    <row r="144" spans="1:9" x14ac:dyDescent="0.2">
      <c r="D144"/>
      <c r="F144"/>
      <c r="G144"/>
      <c r="H144"/>
      <c r="I144"/>
    </row>
    <row r="145" spans="1:9" ht="12.75" customHeight="1" x14ac:dyDescent="0.2">
      <c r="A145" s="38" t="s">
        <v>143</v>
      </c>
      <c r="B145" s="7">
        <v>106280.81</v>
      </c>
      <c r="C145" s="28" t="s">
        <v>9</v>
      </c>
      <c r="D145"/>
      <c r="F145"/>
      <c r="G145"/>
      <c r="H145"/>
      <c r="I145"/>
    </row>
    <row r="146" spans="1:9" ht="38.25" x14ac:dyDescent="0.2">
      <c r="A146" s="38"/>
      <c r="B146" s="7">
        <v>13209.21</v>
      </c>
      <c r="C146" s="23" t="s">
        <v>144</v>
      </c>
      <c r="D146"/>
      <c r="F146"/>
      <c r="G146"/>
      <c r="H146"/>
      <c r="I146"/>
    </row>
    <row r="147" spans="1:9" x14ac:dyDescent="0.2">
      <c r="A147" s="38"/>
      <c r="B147" s="7">
        <v>4100.8999999999996</v>
      </c>
      <c r="C147" s="28" t="s">
        <v>48</v>
      </c>
      <c r="D147"/>
      <c r="F147"/>
      <c r="G147"/>
      <c r="H147"/>
      <c r="I147"/>
    </row>
    <row r="148" spans="1:9" x14ac:dyDescent="0.2">
      <c r="A148" s="38"/>
      <c r="B148" s="7">
        <v>17536.32</v>
      </c>
      <c r="C148" s="28" t="s">
        <v>47</v>
      </c>
      <c r="D148"/>
      <c r="F148"/>
      <c r="G148"/>
      <c r="H148"/>
      <c r="I148"/>
    </row>
    <row r="149" spans="1:9" ht="51" x14ac:dyDescent="0.2">
      <c r="A149" s="38"/>
      <c r="B149" s="7">
        <v>992.85</v>
      </c>
      <c r="C149" s="23" t="s">
        <v>146</v>
      </c>
      <c r="D149"/>
      <c r="F149"/>
      <c r="G149"/>
      <c r="H149"/>
      <c r="I149"/>
    </row>
    <row r="150" spans="1:9" x14ac:dyDescent="0.2">
      <c r="A150" s="38"/>
      <c r="B150" s="7">
        <v>60</v>
      </c>
      <c r="C150" s="28" t="s">
        <v>145</v>
      </c>
      <c r="D150"/>
      <c r="F150"/>
      <c r="G150"/>
      <c r="H150"/>
      <c r="I150"/>
    </row>
    <row r="151" spans="1:9" ht="15" x14ac:dyDescent="0.25">
      <c r="A151" s="24" t="s">
        <v>147</v>
      </c>
      <c r="B151" s="25">
        <f>SUM(B145:B150)</f>
        <v>142180.09</v>
      </c>
      <c r="C151" s="34"/>
      <c r="D151"/>
      <c r="F151"/>
      <c r="G151"/>
      <c r="H151"/>
      <c r="I151"/>
    </row>
    <row r="152" spans="1:9" x14ac:dyDescent="0.2">
      <c r="D152"/>
      <c r="F152"/>
      <c r="G152"/>
      <c r="H152"/>
      <c r="I152"/>
    </row>
    <row r="153" spans="1:9" x14ac:dyDescent="0.2">
      <c r="D153"/>
      <c r="F153"/>
      <c r="G153"/>
      <c r="H153"/>
      <c r="I153"/>
    </row>
    <row r="154" spans="1:9" ht="15.75" x14ac:dyDescent="0.25">
      <c r="A154" s="40" t="s">
        <v>148</v>
      </c>
      <c r="D154"/>
      <c r="F154"/>
      <c r="G154"/>
      <c r="H154"/>
      <c r="I154"/>
    </row>
    <row r="155" spans="1:9" x14ac:dyDescent="0.2">
      <c r="D155"/>
      <c r="F155"/>
      <c r="G155"/>
      <c r="H155"/>
      <c r="I155"/>
    </row>
    <row r="156" spans="1:9" x14ac:dyDescent="0.2">
      <c r="D156"/>
      <c r="F156"/>
      <c r="G156"/>
      <c r="H156"/>
      <c r="I156"/>
    </row>
    <row r="157" spans="1:9" x14ac:dyDescent="0.2">
      <c r="D157"/>
      <c r="F157"/>
      <c r="G157"/>
      <c r="H157"/>
      <c r="I157"/>
    </row>
  </sheetData>
  <mergeCells count="63">
    <mergeCell ref="A121:C121"/>
    <mergeCell ref="A54:C54"/>
    <mergeCell ref="A75:C75"/>
    <mergeCell ref="A77:C77"/>
    <mergeCell ref="A48:C48"/>
    <mergeCell ref="A73:C73"/>
    <mergeCell ref="A111:C111"/>
    <mergeCell ref="A113:C113"/>
    <mergeCell ref="A115:C115"/>
    <mergeCell ref="A117:C117"/>
    <mergeCell ref="A119:C119"/>
    <mergeCell ref="A100:C100"/>
    <mergeCell ref="A102:C102"/>
    <mergeCell ref="A105:C105"/>
    <mergeCell ref="A107:C107"/>
    <mergeCell ref="A109:C109"/>
    <mergeCell ref="A145:A150"/>
    <mergeCell ref="A123:C123"/>
    <mergeCell ref="A125:C125"/>
    <mergeCell ref="A127:C127"/>
    <mergeCell ref="A129:C129"/>
    <mergeCell ref="A131:C131"/>
    <mergeCell ref="A133:C133"/>
    <mergeCell ref="A135:C135"/>
    <mergeCell ref="A137:C137"/>
    <mergeCell ref="A139:C139"/>
    <mergeCell ref="A140:C140"/>
    <mergeCell ref="A89:C89"/>
    <mergeCell ref="A91:C91"/>
    <mergeCell ref="A93:C93"/>
    <mergeCell ref="A96:C96"/>
    <mergeCell ref="A98:C98"/>
    <mergeCell ref="A80:C80"/>
    <mergeCell ref="A82:C82"/>
    <mergeCell ref="A85:C85"/>
    <mergeCell ref="A87:C87"/>
    <mergeCell ref="A61:C61"/>
    <mergeCell ref="A64:C64"/>
    <mergeCell ref="A66:C66"/>
    <mergeCell ref="A69:C69"/>
    <mergeCell ref="A71:C71"/>
    <mergeCell ref="A52:C52"/>
    <mergeCell ref="A56:C56"/>
    <mergeCell ref="A58:C58"/>
    <mergeCell ref="A40:C40"/>
    <mergeCell ref="A42:C42"/>
    <mergeCell ref="A44:C44"/>
    <mergeCell ref="A46:C46"/>
    <mergeCell ref="A29:C29"/>
    <mergeCell ref="A33:C33"/>
    <mergeCell ref="A35:C35"/>
    <mergeCell ref="A37:C37"/>
    <mergeCell ref="A50:C50"/>
    <mergeCell ref="A13:C13"/>
    <mergeCell ref="A17:C17"/>
    <mergeCell ref="A23:C23"/>
    <mergeCell ref="A25:C25"/>
    <mergeCell ref="A27:C27"/>
    <mergeCell ref="A1:E1"/>
    <mergeCell ref="A2:E2"/>
    <mergeCell ref="A3:E3"/>
    <mergeCell ref="A9:C9"/>
    <mergeCell ref="A11:C11"/>
  </mergeCells>
  <pageMargins left="0.74803149606299213" right="0.74803149606299213" top="0.98425196850393704" bottom="0.98425196850393704" header="0.51181102362204722" footer="0.51181102362204722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SVIBANJ 2024.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Almina</cp:lastModifiedBy>
  <cp:lastPrinted>2024-06-13T09:05:48Z</cp:lastPrinted>
  <dcterms:modified xsi:type="dcterms:W3CDTF">2024-06-13T09:07:09Z</dcterms:modified>
  <cp:category/>
  <cp:contentStatus/>
</cp:coreProperties>
</file>