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lmina\Desktop\javna objava o trošenju sredstava\"/>
    </mc:Choice>
  </mc:AlternateContent>
  <bookViews>
    <workbookView xWindow="0" yWindow="0" windowWidth="30720" windowHeight="128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0" i="1" l="1"/>
  <c r="D16" i="1"/>
  <c r="D18" i="1" l="1"/>
  <c r="D12" i="1" l="1"/>
  <c r="B40" i="1" l="1"/>
  <c r="D14" i="1" l="1"/>
  <c r="D28" i="1"/>
  <c r="D10" i="1"/>
  <c r="D31" i="1" l="1"/>
</calcChain>
</file>

<file path=xl/sharedStrings.xml><?xml version="1.0" encoding="utf-8"?>
<sst xmlns="http://schemas.openxmlformats.org/spreadsheetml/2006/main" count="64" uniqueCount="41">
  <si>
    <t>DUBROVAČKI MUZEJI</t>
  </si>
  <si>
    <t>INFORMACIJA O TROŠENJU SREDSTAVA</t>
  </si>
  <si>
    <t>Naziv primatelja</t>
  </si>
  <si>
    <t>OIB
primatelja</t>
  </si>
  <si>
    <t>Sjedište
primatelja</t>
  </si>
  <si>
    <t>Način
objave
isplaćenog
iznosa</t>
  </si>
  <si>
    <t>Vrsta rashoda i izdatka</t>
  </si>
  <si>
    <t>Ukupno:</t>
  </si>
  <si>
    <t xml:space="preserve">DUBROVAČKI MUZEJI
</t>
  </si>
  <si>
    <t>3111 Plaće za redovan rad - 
* uz neto iznos isplaćeni su i doprinosi mirovinskog i zdravstvenog te porez na dohodak</t>
  </si>
  <si>
    <t>3121 Ostali rashodi za zaposlene
* uz neto iznos isplaćeni su i doprinosi mirovinskog i zdravstvenog te porez na dohodak</t>
  </si>
  <si>
    <t>3212 Naknade za prijevoz, za rad na terenu i odvojeni život</t>
  </si>
  <si>
    <t>3132 Doprinosi za obvezno zdravstveno osiguranje</t>
  </si>
  <si>
    <t>OTP BANKA D.D.</t>
  </si>
  <si>
    <t>SPLIT</t>
  </si>
  <si>
    <t>3431 Bankarske usluge i usluge platnog prometa</t>
  </si>
  <si>
    <t>LOKALNO J.D.O.O.</t>
  </si>
  <si>
    <t>PROMOTIVNA PAKIRANJA D.O.O.</t>
  </si>
  <si>
    <t>3222 Materijal i sirovine</t>
  </si>
  <si>
    <t>3237 Intelektualne i osobne usluge</t>
  </si>
  <si>
    <t>3293 Reprezentacija</t>
  </si>
  <si>
    <t>DUBROVNIK</t>
  </si>
  <si>
    <t>ZAGREB</t>
  </si>
  <si>
    <t>ZA RUJAN 2026. GODINE</t>
  </si>
  <si>
    <t>Dubrovnik, 19.10.2026.</t>
  </si>
  <si>
    <t>Ukupno za RUJAN 2026.</t>
  </si>
  <si>
    <t>MIOVIĆ VESNA</t>
  </si>
  <si>
    <t xml:space="preserve">DUBROVNIK </t>
  </si>
  <si>
    <t>MICHL IVONA</t>
  </si>
  <si>
    <t>GRAHAM MCMASTER</t>
  </si>
  <si>
    <t>BOŽO RADIĆ</t>
  </si>
  <si>
    <t>ATLANT</t>
  </si>
  <si>
    <t>94137914102</t>
  </si>
  <si>
    <t>3211 Službena putovanja</t>
  </si>
  <si>
    <t>GAGRO KAMEN</t>
  </si>
  <si>
    <t>4243 Muzejski izlošci i predmeti prirodnih rijetkosti</t>
  </si>
  <si>
    <t>NAVARCHOS</t>
  </si>
  <si>
    <t>PULA</t>
  </si>
  <si>
    <t>DRŽAVNI PRORAČUN RH</t>
  </si>
  <si>
    <t>3295 Sudske pristojbe</t>
  </si>
  <si>
    <t>ARTIFEX, OBRT vl. Dubravko Jakovljević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</si>
</sst>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k_n_-;\-* #,##0.00\ _k_n_-;_-* &quot;-&quot;??\ _k_n_-;_-@_-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1" xfId="0" applyFont="1" applyBorder="1"/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/>
    <xf numFmtId="4" fontId="4" fillId="0" borderId="1" xfId="0" applyNumberFormat="1" applyFont="1" applyBorder="1"/>
    <xf numFmtId="4" fontId="2" fillId="2" borderId="1" xfId="0" applyNumberFormat="1" applyFont="1" applyFill="1" applyBorder="1"/>
    <xf numFmtId="0" fontId="2" fillId="2" borderId="1" xfId="0" applyFont="1" applyFill="1" applyBorder="1"/>
    <xf numFmtId="0" fontId="3" fillId="0" borderId="1" xfId="0" applyFont="1" applyBorder="1"/>
    <xf numFmtId="4" fontId="3" fillId="0" borderId="1" xfId="0" applyNumberFormat="1" applyFont="1" applyBorder="1"/>
    <xf numFmtId="4" fontId="3" fillId="0" borderId="0" xfId="0" applyNumberFormat="1" applyFont="1"/>
    <xf numFmtId="43" fontId="3" fillId="0" borderId="1" xfId="1" applyFont="1" applyBorder="1"/>
    <xf numFmtId="4" fontId="5" fillId="0" borderId="0" xfId="0" applyNumberFormat="1" applyFont="1"/>
    <xf numFmtId="0" fontId="5" fillId="0" borderId="0" xfId="0" applyFont="1"/>
    <xf numFmtId="4" fontId="2" fillId="0" borderId="1" xfId="0" applyNumberFormat="1" applyFont="1" applyFill="1" applyBorder="1"/>
    <xf numFmtId="0" fontId="3" fillId="0" borderId="3" xfId="0" applyFont="1" applyFill="1" applyBorder="1"/>
    <xf numFmtId="4" fontId="3" fillId="0" borderId="4" xfId="0" applyNumberFormat="1" applyFont="1" applyFill="1" applyBorder="1"/>
    <xf numFmtId="0" fontId="4" fillId="0" borderId="5" xfId="0" applyFont="1" applyFill="1" applyBorder="1" applyAlignment="1">
      <alignment wrapText="1"/>
    </xf>
    <xf numFmtId="0" fontId="2" fillId="2" borderId="1" xfId="0" applyFont="1" applyFill="1" applyBorder="1"/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4" fillId="0" borderId="1" xfId="0" applyNumberFormat="1" applyFont="1" applyFill="1" applyBorder="1"/>
    <xf numFmtId="4" fontId="3" fillId="0" borderId="1" xfId="0" applyNumberFormat="1" applyFont="1" applyFill="1" applyBorder="1"/>
    <xf numFmtId="49" fontId="3" fillId="0" borderId="1" xfId="0" applyNumberFormat="1" applyFont="1" applyBorder="1"/>
    <xf numFmtId="0" fontId="6" fillId="2" borderId="1" xfId="0" applyFont="1" applyFill="1" applyBorder="1"/>
    <xf numFmtId="0" fontId="4" fillId="0" borderId="1" xfId="0" applyNumberFormat="1" applyFont="1" applyBorder="1" applyAlignment="1">
      <alignment horizontal="right"/>
    </xf>
  </cellXfs>
  <cellStyles count="2">
    <cellStyle name="Comma 5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topLeftCell="A10" workbookViewId="0">
      <selection activeCell="D28" sqref="D28"/>
    </sheetView>
  </sheetViews>
  <sheetFormatPr defaultColWidth="9.140625" defaultRowHeight="12.75" x14ac:dyDescent="0.2"/>
  <cols>
    <col min="1" max="1" width="34.42578125" style="2" customWidth="1"/>
    <col min="2" max="2" width="17.42578125" style="2" customWidth="1"/>
    <col min="3" max="3" width="23.85546875" style="2" bestFit="1" customWidth="1"/>
    <col min="4" max="4" width="11.140625" style="13" bestFit="1" customWidth="1"/>
    <col min="5" max="5" width="43.28515625" style="2" customWidth="1"/>
    <col min="6" max="7" width="9.140625" style="2"/>
    <col min="8" max="8" width="10.140625" style="2" bestFit="1" customWidth="1"/>
    <col min="9" max="16384" width="9.140625" style="2"/>
  </cols>
  <sheetData>
    <row r="1" spans="1:5" x14ac:dyDescent="0.2">
      <c r="A1" s="22" t="s">
        <v>0</v>
      </c>
      <c r="B1" s="22"/>
      <c r="C1" s="22"/>
      <c r="D1" s="23"/>
      <c r="E1" s="22"/>
    </row>
    <row r="2" spans="1:5" x14ac:dyDescent="0.2">
      <c r="A2" s="22" t="s">
        <v>1</v>
      </c>
      <c r="B2" s="22"/>
      <c r="C2" s="22"/>
      <c r="D2" s="23"/>
      <c r="E2" s="22"/>
    </row>
    <row r="3" spans="1:5" x14ac:dyDescent="0.2">
      <c r="A3" s="22" t="s">
        <v>23</v>
      </c>
      <c r="B3" s="22"/>
      <c r="C3" s="22"/>
      <c r="D3" s="23"/>
      <c r="E3" s="22"/>
    </row>
    <row r="4" spans="1:5" x14ac:dyDescent="0.2">
      <c r="A4" s="3"/>
      <c r="B4" s="3"/>
      <c r="C4" s="3"/>
      <c r="D4" s="4"/>
      <c r="E4" s="3"/>
    </row>
    <row r="5" spans="1:5" x14ac:dyDescent="0.2">
      <c r="A5" s="3"/>
      <c r="B5" s="3"/>
      <c r="C5" s="3"/>
      <c r="D5" s="4"/>
      <c r="E5" s="3"/>
    </row>
    <row r="6" spans="1:5" ht="51" x14ac:dyDescent="0.2">
      <c r="A6" s="5" t="s">
        <v>2</v>
      </c>
      <c r="B6" s="5" t="s">
        <v>3</v>
      </c>
      <c r="C6" s="5" t="s">
        <v>4</v>
      </c>
      <c r="D6" s="6" t="s">
        <v>5</v>
      </c>
      <c r="E6" s="5" t="s">
        <v>6</v>
      </c>
    </row>
    <row r="7" spans="1:5" x14ac:dyDescent="0.2">
      <c r="A7" s="7" t="s">
        <v>30</v>
      </c>
      <c r="B7" s="7"/>
      <c r="C7" s="7" t="s">
        <v>27</v>
      </c>
      <c r="D7" s="8">
        <v>287.94</v>
      </c>
      <c r="E7" s="7" t="s">
        <v>19</v>
      </c>
    </row>
    <row r="8" spans="1:5" x14ac:dyDescent="0.2">
      <c r="A8" s="21" t="s">
        <v>7</v>
      </c>
      <c r="B8" s="21"/>
      <c r="C8" s="21"/>
      <c r="D8" s="9">
        <v>287.94</v>
      </c>
      <c r="E8" s="10"/>
    </row>
    <row r="9" spans="1:5" x14ac:dyDescent="0.2">
      <c r="A9" s="7" t="s">
        <v>16</v>
      </c>
      <c r="B9" s="7">
        <v>31465540731</v>
      </c>
      <c r="C9" s="7" t="s">
        <v>21</v>
      </c>
      <c r="D9" s="33">
        <v>249.6</v>
      </c>
      <c r="E9" s="7" t="s">
        <v>20</v>
      </c>
    </row>
    <row r="10" spans="1:5" x14ac:dyDescent="0.2">
      <c r="A10" s="21" t="s">
        <v>7</v>
      </c>
      <c r="B10" s="21"/>
      <c r="C10" s="21"/>
      <c r="D10" s="9">
        <f>SUM(D9)</f>
        <v>249.6</v>
      </c>
      <c r="E10" s="10"/>
    </row>
    <row r="11" spans="1:5" s="16" customFormat="1" x14ac:dyDescent="0.2">
      <c r="A11" s="11" t="s">
        <v>31</v>
      </c>
      <c r="B11" s="37" t="s">
        <v>32</v>
      </c>
      <c r="C11" s="11" t="s">
        <v>21</v>
      </c>
      <c r="D11" s="12">
        <v>572.62</v>
      </c>
      <c r="E11" s="11" t="s">
        <v>33</v>
      </c>
    </row>
    <row r="12" spans="1:5" x14ac:dyDescent="0.2">
      <c r="A12" s="21" t="s">
        <v>7</v>
      </c>
      <c r="B12" s="21"/>
      <c r="C12" s="21"/>
      <c r="D12" s="9">
        <f>SUM(D11)</f>
        <v>572.62</v>
      </c>
      <c r="E12" s="10"/>
    </row>
    <row r="13" spans="1:5" x14ac:dyDescent="0.2">
      <c r="A13" s="11" t="s">
        <v>17</v>
      </c>
      <c r="B13" s="11">
        <v>41097325072</v>
      </c>
      <c r="C13" s="11" t="s">
        <v>22</v>
      </c>
      <c r="D13" s="34">
        <v>187.5</v>
      </c>
      <c r="E13" s="11" t="s">
        <v>18</v>
      </c>
    </row>
    <row r="14" spans="1:5" x14ac:dyDescent="0.2">
      <c r="A14" s="21" t="s">
        <v>7</v>
      </c>
      <c r="B14" s="21"/>
      <c r="C14" s="21"/>
      <c r="D14" s="9">
        <f>SUM(D13)</f>
        <v>187.5</v>
      </c>
      <c r="E14" s="10"/>
    </row>
    <row r="15" spans="1:5" x14ac:dyDescent="0.2">
      <c r="A15" s="11" t="s">
        <v>40</v>
      </c>
      <c r="B15" s="35"/>
      <c r="C15" s="11" t="s">
        <v>21</v>
      </c>
      <c r="D15" s="12">
        <v>562.5</v>
      </c>
      <c r="E15" s="11" t="s">
        <v>18</v>
      </c>
    </row>
    <row r="16" spans="1:5" x14ac:dyDescent="0.2">
      <c r="A16" s="21" t="s">
        <v>7</v>
      </c>
      <c r="B16" s="21"/>
      <c r="C16" s="21"/>
      <c r="D16" s="9">
        <f>D15</f>
        <v>562.5</v>
      </c>
      <c r="E16" s="10"/>
    </row>
    <row r="17" spans="1:5" x14ac:dyDescent="0.2">
      <c r="A17" s="11" t="s">
        <v>34</v>
      </c>
      <c r="B17" s="11"/>
      <c r="C17" s="11" t="s">
        <v>21</v>
      </c>
      <c r="D17" s="12">
        <v>3000</v>
      </c>
      <c r="E17" s="11" t="s">
        <v>35</v>
      </c>
    </row>
    <row r="18" spans="1:5" x14ac:dyDescent="0.2">
      <c r="A18" s="21" t="s">
        <v>7</v>
      </c>
      <c r="B18" s="21"/>
      <c r="C18" s="21"/>
      <c r="D18" s="9">
        <f>SUM(D17)</f>
        <v>3000</v>
      </c>
      <c r="E18" s="10"/>
    </row>
    <row r="19" spans="1:5" s="16" customFormat="1" x14ac:dyDescent="0.2">
      <c r="A19" s="7" t="s">
        <v>36</v>
      </c>
      <c r="B19" s="7">
        <v>96649609647</v>
      </c>
      <c r="C19" s="7" t="s">
        <v>37</v>
      </c>
      <c r="D19" s="8">
        <v>2560</v>
      </c>
      <c r="E19" s="7" t="s">
        <v>19</v>
      </c>
    </row>
    <row r="20" spans="1:5" s="16" customFormat="1" x14ac:dyDescent="0.2">
      <c r="A20" s="21" t="s">
        <v>7</v>
      </c>
      <c r="B20" s="21"/>
      <c r="C20" s="21"/>
      <c r="D20" s="9">
        <v>2560</v>
      </c>
      <c r="E20" s="36"/>
    </row>
    <row r="21" spans="1:5" customFormat="1" ht="15" x14ac:dyDescent="0.25">
      <c r="A21" s="11" t="s">
        <v>26</v>
      </c>
      <c r="B21" s="11"/>
      <c r="C21" s="11" t="s">
        <v>27</v>
      </c>
      <c r="D21" s="12">
        <v>1309.0899999999999</v>
      </c>
      <c r="E21" s="7" t="s">
        <v>19</v>
      </c>
    </row>
    <row r="22" spans="1:5" customFormat="1" ht="15" x14ac:dyDescent="0.25">
      <c r="A22" s="21" t="s">
        <v>7</v>
      </c>
      <c r="B22" s="21"/>
      <c r="C22" s="21"/>
      <c r="D22" s="9">
        <v>1309.0899999999999</v>
      </c>
      <c r="E22" s="10"/>
    </row>
    <row r="23" spans="1:5" customFormat="1" ht="15" x14ac:dyDescent="0.25">
      <c r="A23" s="11" t="s">
        <v>28</v>
      </c>
      <c r="B23" s="11"/>
      <c r="C23" s="11" t="s">
        <v>27</v>
      </c>
      <c r="D23" s="12">
        <v>2618.16</v>
      </c>
      <c r="E23" s="7" t="s">
        <v>19</v>
      </c>
    </row>
    <row r="24" spans="1:5" customFormat="1" ht="15" x14ac:dyDescent="0.25">
      <c r="A24" s="21" t="s">
        <v>7</v>
      </c>
      <c r="B24" s="21"/>
      <c r="C24" s="21"/>
      <c r="D24" s="9">
        <v>2618.16</v>
      </c>
      <c r="E24" s="10"/>
    </row>
    <row r="25" spans="1:5" customFormat="1" ht="15" x14ac:dyDescent="0.25">
      <c r="A25" s="11" t="s">
        <v>29</v>
      </c>
      <c r="B25" s="11"/>
      <c r="C25" s="11" t="s">
        <v>22</v>
      </c>
      <c r="D25" s="12">
        <v>356.6</v>
      </c>
      <c r="E25" s="7" t="s">
        <v>19</v>
      </c>
    </row>
    <row r="26" spans="1:5" customFormat="1" ht="15" x14ac:dyDescent="0.25">
      <c r="A26" s="21" t="s">
        <v>7</v>
      </c>
      <c r="B26" s="21"/>
      <c r="C26" s="21"/>
      <c r="D26" s="9">
        <v>356.6</v>
      </c>
      <c r="E26" s="10"/>
    </row>
    <row r="27" spans="1:5" x14ac:dyDescent="0.2">
      <c r="A27" s="11" t="s">
        <v>13</v>
      </c>
      <c r="B27" s="11">
        <v>52508873833</v>
      </c>
      <c r="C27" s="11" t="s">
        <v>14</v>
      </c>
      <c r="D27" s="12">
        <v>126.62</v>
      </c>
      <c r="E27" s="11" t="s">
        <v>15</v>
      </c>
    </row>
    <row r="28" spans="1:5" x14ac:dyDescent="0.2">
      <c r="A28" s="21" t="s">
        <v>7</v>
      </c>
      <c r="B28" s="21"/>
      <c r="C28" s="21"/>
      <c r="D28" s="9">
        <f>SUM(D27)</f>
        <v>126.62</v>
      </c>
      <c r="E28" s="10"/>
    </row>
    <row r="29" spans="1:5" x14ac:dyDescent="0.2">
      <c r="A29" s="11" t="s">
        <v>38</v>
      </c>
      <c r="B29" s="11"/>
      <c r="C29" s="11"/>
      <c r="D29" s="12">
        <v>70</v>
      </c>
      <c r="E29" s="11" t="s">
        <v>39</v>
      </c>
    </row>
    <row r="30" spans="1:5" x14ac:dyDescent="0.2">
      <c r="A30" s="21" t="s">
        <v>7</v>
      </c>
      <c r="B30" s="21"/>
      <c r="C30" s="21"/>
      <c r="D30" s="9">
        <f>D29</f>
        <v>70</v>
      </c>
      <c r="E30" s="10"/>
    </row>
    <row r="31" spans="1:5" x14ac:dyDescent="0.2">
      <c r="A31" s="21" t="s">
        <v>25</v>
      </c>
      <c r="B31" s="21"/>
      <c r="C31" s="21"/>
      <c r="D31" s="9">
        <f>SUM(D28,D14,D10,D30,D26,D24,D22,D20,D18,D16,D12,D8)</f>
        <v>11900.630000000001</v>
      </c>
      <c r="E31" s="10"/>
    </row>
    <row r="32" spans="1:5" ht="13.5" customHeight="1" x14ac:dyDescent="0.2"/>
    <row r="33" spans="1:9" ht="13.5" customHeight="1" x14ac:dyDescent="0.2"/>
    <row r="34" spans="1:9" ht="13.5" customHeight="1" x14ac:dyDescent="0.2"/>
    <row r="35" spans="1:9" ht="13.5" customHeight="1" x14ac:dyDescent="0.2"/>
    <row r="36" spans="1:9" ht="30" customHeight="1" x14ac:dyDescent="0.2">
      <c r="A36" s="31" t="s">
        <v>8</v>
      </c>
      <c r="B36" s="14">
        <v>172255.94</v>
      </c>
      <c r="C36" s="24" t="s">
        <v>9</v>
      </c>
      <c r="D36" s="25"/>
      <c r="E36" s="26"/>
      <c r="H36" s="13"/>
    </row>
    <row r="37" spans="1:9" ht="30" customHeight="1" x14ac:dyDescent="0.2">
      <c r="A37" s="32"/>
      <c r="B37" s="14">
        <v>7300</v>
      </c>
      <c r="C37" s="27" t="s">
        <v>10</v>
      </c>
      <c r="D37" s="25"/>
      <c r="E37" s="26"/>
    </row>
    <row r="38" spans="1:9" x14ac:dyDescent="0.2">
      <c r="A38" s="32"/>
      <c r="B38" s="14">
        <v>3623.13</v>
      </c>
      <c r="C38" s="24" t="s">
        <v>11</v>
      </c>
      <c r="D38" s="25"/>
      <c r="E38" s="26"/>
    </row>
    <row r="39" spans="1:9" x14ac:dyDescent="0.2">
      <c r="A39" s="32"/>
      <c r="B39" s="14">
        <v>26828.16</v>
      </c>
      <c r="C39" s="28" t="s">
        <v>12</v>
      </c>
      <c r="D39" s="29"/>
      <c r="E39" s="30"/>
    </row>
    <row r="40" spans="1:9" ht="30" customHeight="1" x14ac:dyDescent="0.2">
      <c r="A40" s="1" t="s">
        <v>25</v>
      </c>
      <c r="B40" s="17">
        <f>SUM(B36:B39)</f>
        <v>210007.23</v>
      </c>
      <c r="C40" s="18"/>
      <c r="D40" s="19"/>
      <c r="E40" s="20"/>
    </row>
    <row r="42" spans="1:9" x14ac:dyDescent="0.2">
      <c r="A42" s="2" t="s">
        <v>24</v>
      </c>
    </row>
    <row r="44" spans="1:9" x14ac:dyDescent="0.2">
      <c r="B44" s="13"/>
      <c r="C44" s="13"/>
    </row>
    <row r="45" spans="1:9" x14ac:dyDescent="0.2">
      <c r="B45" s="13"/>
      <c r="I45" s="13"/>
    </row>
    <row r="46" spans="1:9" x14ac:dyDescent="0.2">
      <c r="I46" s="13"/>
    </row>
    <row r="47" spans="1:9" x14ac:dyDescent="0.2">
      <c r="C47" s="13"/>
      <c r="D47" s="15"/>
      <c r="E47" s="16"/>
      <c r="I47" s="13"/>
    </row>
    <row r="48" spans="1:9" x14ac:dyDescent="0.2">
      <c r="B48" s="13"/>
      <c r="C48" s="13"/>
      <c r="D48" s="15"/>
      <c r="E48" s="16"/>
      <c r="I48" s="13"/>
    </row>
    <row r="49" spans="3:5" x14ac:dyDescent="0.2">
      <c r="C49" s="13"/>
      <c r="D49" s="15"/>
      <c r="E49" s="16"/>
    </row>
    <row r="50" spans="3:5" x14ac:dyDescent="0.2">
      <c r="D50" s="15"/>
      <c r="E50" s="16"/>
    </row>
    <row r="51" spans="3:5" x14ac:dyDescent="0.2">
      <c r="D51" s="15"/>
      <c r="E51" s="16"/>
    </row>
  </sheetData>
  <mergeCells count="21">
    <mergeCell ref="A30:C30"/>
    <mergeCell ref="A36:A39"/>
    <mergeCell ref="A22:C22"/>
    <mergeCell ref="A24:C24"/>
    <mergeCell ref="A26:C26"/>
    <mergeCell ref="A8:C8"/>
    <mergeCell ref="A12:C12"/>
    <mergeCell ref="A16:C16"/>
    <mergeCell ref="A18:C18"/>
    <mergeCell ref="A20:C20"/>
    <mergeCell ref="A31:C31"/>
    <mergeCell ref="C36:E36"/>
    <mergeCell ref="C37:E37"/>
    <mergeCell ref="C38:E38"/>
    <mergeCell ref="C39:E39"/>
    <mergeCell ref="A28:C28"/>
    <mergeCell ref="A1:E1"/>
    <mergeCell ref="A2:E2"/>
    <mergeCell ref="A3:E3"/>
    <mergeCell ref="A10:C10"/>
    <mergeCell ref="A14:C14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Almina</cp:lastModifiedBy>
  <cp:lastPrinted>2026-10-19T11:03:08Z</cp:lastPrinted>
  <dcterms:created xsi:type="dcterms:W3CDTF">2026-04-09T09:30:46Z</dcterms:created>
  <dcterms:modified xsi:type="dcterms:W3CDTF">2026-10-19T11:03:45Z</dcterms:modified>
</cp:coreProperties>
</file>